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M:\02_総務課\財政\市町村課\R04\R04.09.12【提出期限：９月１６日（金）】令和２年度財政状況資料集の作成について（2回目・地方公会計関係）\町→県\"/>
    </mc:Choice>
  </mc:AlternateContent>
  <xr:revisionPtr revIDLastSave="0" documentId="13_ncr:1_{58CCDE8D-EE66-49B2-80A0-7E4E2A546E9C}" xr6:coauthVersionLast="46" xr6:coauthVersionMax="4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alcChain>
</file>

<file path=xl/sharedStrings.xml><?xml version="1.0" encoding="utf-8"?>
<sst xmlns="http://schemas.openxmlformats.org/spreadsheetml/2006/main" count="1195" uniqueCount="614">
  <si>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</si>
  <si>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</si>
  <si>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</si>
  <si>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</si>
  <si>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</si>
  <si>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</si>
  <si>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</si>
  <si>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</si>
  <si>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</si>
  <si>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</si>
  <si>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</si>
  <si>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</si>
  <si>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</si>
  <si>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</si>
  <si>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</si>
  <si>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</si>
  <si>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</si>
  <si>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</si>
  <si>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</si>
  <si>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</si>
  <si>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</si>
  <si>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</si>
  <si>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</si>
  <si>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</si>
  <si>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</si>
  <si>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</si>
  <si>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</si>
  <si>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</si>
  <si>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</si>
  <si>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</si>
  <si>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</si>
  <si>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</si>
  <si>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</si>
  <si>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</si>
  <si>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</si>
  <si>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</si>
  <si>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</si>
  <si>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</si>
  <si>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</si>
  <si>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</si>
  <si>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</si>
  <si>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</si>
  <si>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</si>
  <si>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</si>
  <si>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</si>
  <si>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</si>
  <si>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</si>
  <si>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</si>
  <si>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</si>
  <si>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</si>
  <si>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</si>
  <si>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</si>
  <si>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</si>
  <si>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</si>
  <si>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</si>
  <si>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</si>
  <si>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</si>
  <si>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</si>
  <si>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</si>
  <si>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</si>
  <si>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</si>
  <si>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</si>
  <si>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</si>
  <si>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</si>
  <si>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</si>
  <si>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</si>
  <si>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</si>
  <si>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</si>
  <si>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</si>
  <si>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</si>
  <si>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</si>
  <si>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</si>
  <si>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</si>
  <si>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</si>
  <si>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</si>
  <si>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</si>
  <si>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</si>
  <si>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</si>
  <si>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</si>
  <si>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</si>
  <si>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</si>
  <si>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</si>
  <si>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</si>
  <si>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</si>
  <si>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</si>
  <si>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</si>
  <si>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</si>
  <si>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</si>
  <si>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</si>
  <si>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</si>
  <si>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</si>
  <si>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</si>
  <si>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</si>
  <si>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</si>
  <si>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</si>
  <si>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</si>
  <si>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</si>
  <si>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</si>
  <si>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</si>
  <si>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</si>
  <si>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</si>
  <si>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</si>
  <si>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</si>
  <si>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</si>
  <si>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</si>
  <si>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</si>
  <si>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</si>
  <si>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</si>
  <si>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</si>
  <si>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</si>
  <si>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</si>
  <si>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</si>
  <si>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</si>
  <si>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</si>
  <si>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</si>
  <si>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</si>
  <si>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</si>
  <si>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</si>
  <si>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</si>
  <si>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</si>
  <si>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</si>
  <si>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</si>
  <si>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</si>
  <si>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</si>
  <si>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</si>
  <si>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</si>
  <si>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</si>
  <si>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</si>
  <si>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</si>
  <si>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</si>
  <si>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</si>
  <si>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</si>
  <si>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</si>
  <si>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</si>
  <si>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</si>
  <si>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</si>
  <si>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</si>
  <si>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</si>
  <si>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</si>
  <si>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</si>
  <si>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</si>
  <si>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</si>
  <si>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</si>
  <si>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</si>
  <si>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</si>
  <si>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</si>
  <si>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</si>
  <si>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</si>
  <si>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</si>
  <si>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</si>
  <si>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</si>
  <si>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</si>
  <si>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</si>
  <si>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</si>
  <si>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</si>
  <si>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</si>
  <si>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</si>
  <si>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</si>
  <si>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</si>
  <si>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</si>
  <si>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</si>
  <si>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</si>
  <si>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</si>
  <si>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</si>
  <si>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</si>
  <si>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</si>
  <si>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</si>
  <si>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</si>
  <si>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</si>
  <si>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</si>
  <si>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</si>
  <si>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</si>
  <si>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</si>
  <si>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</si>
  <si>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</si>
  <si>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</si>
  <si>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</si>
  <si>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</si>
  <si>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</si>
  <si>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</si>
  <si>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</si>
  <si>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</si>
  <si>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</si>
  <si>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</si>
  <si>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</si>
  <si>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</si>
  <si>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</si>
  <si>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</si>
  <si>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</si>
  <si>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</si>
  <si>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</si>
  <si>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</si>
  <si>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</si>
  <si>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</si>
  <si>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</si>
  <si>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</si>
  <si>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</si>
  <si>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</si>
  <si>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</si>
  <si>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</si>
  <si>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</si>
  <si>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</si>
  <si>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</si>
  <si>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</si>
  <si>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</si>
  <si>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</si>
  <si>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</si>
  <si>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</si>
  <si>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</si>
  <si>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</si>
  <si>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</si>
  <si>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</si>
  <si>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</si>
  <si>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</si>
  <si>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</si>
  <si>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</si>
  <si>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</si>
  <si>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</si>
  <si>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</si>
  <si>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徳島県松茂町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</si>
  <si>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</si>
  <si>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</si>
  <si>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</si>
  <si>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</si>
  <si>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</si>
  <si>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</si>
  <si>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</si>
  <si>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</si>
  <si>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</si>
  <si>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</si>
  <si>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</si>
  <si>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</si>
  <si>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</si>
  <si>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</si>
  <si>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</si>
  <si>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</si>
  <si>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</si>
  <si>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</si>
  <si>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</si>
  <si>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</si>
  <si>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</si>
  <si>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</si>
  <si>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</si>
  <si>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</si>
  <si>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</si>
  <si>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</si>
  <si>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</si>
  <si>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</si>
  <si>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</si>
  <si>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</si>
  <si>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</si>
  <si>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</si>
  <si>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</si>
  <si>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</si>
  <si>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</si>
  <si>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</si>
  <si>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</si>
  <si>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</si>
  <si>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</si>
  <si>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</si>
  <si>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</si>
  <si>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</si>
  <si>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</si>
  <si>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</si>
  <si>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</si>
  <si>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</si>
  <si>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</si>
  <si>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</si>
  <si>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</si>
  <si>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</si>
  <si>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</si>
  <si>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</si>
  <si>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</si>
  <si>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</si>
  <si>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</si>
  <si>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</si>
  <si>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</si>
  <si>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</si>
  <si>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</si>
  <si>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</si>
  <si>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</si>
  <si>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</si>
  <si>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</si>
  <si>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</si>
  <si>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</si>
  <si>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</si>
  <si>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</si>
  <si>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</si>
  <si>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</si>
  <si>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</si>
  <si>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</si>
  <si>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</si>
  <si>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</si>
  <si>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</si>
  <si>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</si>
  <si>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</si>
  <si>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</si>
  <si>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</si>
  <si>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</si>
  <si>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</si>
  <si>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</si>
  <si>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</si>
  <si>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</si>
  <si>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</si>
  <si>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</si>
  <si>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</si>
  <si>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</si>
  <si>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</si>
  <si>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</si>
  <si>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</si>
  <si>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</si>
  <si>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</si>
  <si>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</si>
  <si>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</si>
  <si>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</si>
  <si>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</si>
  <si>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</si>
  <si>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</si>
  <si>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</si>
  <si>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</si>
  <si>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</si>
  <si>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</si>
  <si>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</si>
  <si>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</si>
  <si>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</si>
  <si>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</si>
  <si>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</si>
  <si>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</si>
  <si>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</si>
  <si>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</si>
  <si>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</si>
  <si>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</si>
  <si>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</si>
  <si>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</si>
  <si>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</si>
  <si>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</si>
  <si>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</si>
  <si>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</si>
  <si>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</si>
  <si>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</si>
  <si>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</si>
  <si>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</si>
  <si>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</si>
  <si>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</si>
  <si>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</si>
  <si>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</si>
  <si>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</si>
  <si>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</si>
  <si>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</si>
  <si>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</si>
  <si>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</si>
  <si>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</si>
  <si>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</si>
  <si>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</si>
  <si>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</si>
  <si>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</si>
  <si>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</si>
  <si>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</si>
  <si>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</si>
  <si>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</si>
  <si>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</si>
  <si>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</si>
  <si>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</si>
  <si>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</si>
  <si>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</si>
  <si>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</si>
  <si>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</si>
  <si>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</si>
  <si>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</si>
  <si>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</si>
  <si>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</si>
  <si>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</si>
  <si>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</si>
  <si>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</si>
  <si>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徳島県松茂町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</si>
  <si>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</si>
  <si>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</si>
  <si>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</si>
  <si>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</si>
  <si>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</si>
  <si>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</si>
  <si>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</si>
  <si>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</si>
  <si>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</si>
  <si>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</si>
  <si>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</si>
  <si>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</si>
  <si>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</si>
  <si>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</si>
  <si>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</si>
  <si>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</si>
  <si>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</si>
  <si>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</si>
  <si>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</si>
  <si>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</si>
  <si>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長原渡船運行特別会計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</si>
  <si>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</si>
  <si>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</si>
  <si>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</si>
  <si>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</si>
  <si>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</si>
  <si>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</si>
  <si>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</si>
  <si>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</si>
  <si>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</si>
  <si>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</si>
  <si>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</si>
  <si>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</si>
  <si>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</si>
  <si>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</si>
  <si>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</si>
  <si>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</si>
  <si>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</si>
  <si>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法適用企業</t>
    <phoneticPr fontId="5"/>
  </si>
  <si>
    <t>公共下水道特別会計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</si>
  <si>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</si>
  <si>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</si>
  <si>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</si>
  <si>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</si>
  <si>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</si>
  <si>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</si>
  <si>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</si>
  <si>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</si>
  <si>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</si>
  <si>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</si>
  <si>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</si>
  <si>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</si>
  <si>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</si>
  <si>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</si>
  <si>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</si>
  <si>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</si>
  <si>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</si>
  <si>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</si>
  <si>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</si>
  <si>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</si>
  <si>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</si>
  <si>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</si>
  <si>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</si>
  <si>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</si>
  <si>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</si>
  <si>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</si>
  <si>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</si>
  <si>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</si>
  <si>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</si>
  <si>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</si>
  <si>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</si>
  <si>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</si>
  <si>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</si>
  <si>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</si>
  <si>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</si>
  <si>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</si>
  <si>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</si>
  <si>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</si>
  <si>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</si>
  <si>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</si>
  <si>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</si>
  <si>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</si>
  <si>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</si>
  <si>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</si>
  <si>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</si>
  <si>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</si>
  <si>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</si>
  <si>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</si>
  <si>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</si>
  <si>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</si>
  <si>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</si>
  <si>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</si>
  <si>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</si>
  <si>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</si>
  <si>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</si>
  <si>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</si>
  <si>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</si>
  <si>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</si>
  <si>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</si>
  <si>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</si>
  <si>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</si>
  <si>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</si>
  <si>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</si>
  <si>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</si>
  <si>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</si>
  <si>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</si>
  <si>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</si>
  <si>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</si>
  <si>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</si>
  <si>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</si>
  <si>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</si>
  <si>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</si>
  <si>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</si>
  <si>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</si>
  <si>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</si>
  <si>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</si>
  <si>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</si>
  <si>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</si>
  <si>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</si>
  <si>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</si>
  <si>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</si>
  <si>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</si>
  <si>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</si>
  <si>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</si>
  <si>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</si>
  <si>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</si>
  <si>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</si>
  <si>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</si>
  <si>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</si>
  <si>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</si>
  <si>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</si>
  <si>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</si>
  <si>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</si>
  <si>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</si>
  <si>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</si>
  <si>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</si>
  <si>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</si>
  <si>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</si>
  <si>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</si>
  <si>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</si>
  <si>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</si>
  <si>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</si>
  <si>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</si>
  <si>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</si>
  <si>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</si>
  <si>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</si>
  <si>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</si>
  <si>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</si>
  <si>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</si>
  <si>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</si>
  <si>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</si>
  <si>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</si>
  <si>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</si>
  <si>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</si>
  <si>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</si>
  <si>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</si>
  <si>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</si>
  <si>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</si>
  <si>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</si>
  <si>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</si>
  <si>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</si>
  <si>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</si>
  <si>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</si>
  <si>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</si>
  <si>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</si>
  <si>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</si>
  <si>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</si>
  <si>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</si>
  <si>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</si>
  <si>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</si>
  <si>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</si>
  <si>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</si>
  <si>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</si>
  <si>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</si>
  <si>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</si>
  <si>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</si>
  <si>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</si>
  <si>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</si>
  <si>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</si>
  <si>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</si>
  <si>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</si>
  <si>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</si>
  <si>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</si>
  <si>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</si>
  <si>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</si>
  <si>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</si>
  <si>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</si>
  <si>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</si>
  <si>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</si>
  <si>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</si>
  <si>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</si>
  <si>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</si>
  <si>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2.74</t>
  </si>
  <si>
    <t>▲ 0.17</t>
  </si>
  <si>
    <t>▲ 8.53</t>
  </si>
  <si>
    <t>▲ 10.11</t>
  </si>
  <si>
    <t>水道特別会計</t>
  </si>
  <si>
    <t>一般会計</t>
  </si>
  <si>
    <t>介護保険特別会計</t>
  </si>
  <si>
    <t>国民健康保険特別会計</t>
  </si>
  <si>
    <t>公共下水道特別会計</t>
  </si>
  <si>
    <t>長原渡船運行特別会計</t>
  </si>
  <si>
    <t>後期高齢者医療特別会計</t>
  </si>
  <si>
    <t>農業集落排水特別会計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</si>
  <si>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</si>
  <si>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</si>
  <si>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</si>
  <si>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</si>
  <si>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</si>
  <si>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</si>
  <si>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</si>
  <si>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</si>
  <si>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</si>
  <si>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板野東部消防組合</t>
    <rPh sb="0" eb="2">
      <t>イタノ</t>
    </rPh>
    <rPh sb="2" eb="4">
      <t>トウブ</t>
    </rPh>
    <rPh sb="4" eb="6">
      <t>ショウボウ</t>
    </rPh>
    <rPh sb="6" eb="8">
      <t>クミアイ</t>
    </rPh>
    <phoneticPr fontId="11"/>
  </si>
  <si>
    <t>板野東部青少年育成センター組合</t>
    <rPh sb="0" eb="2">
      <t>イタノ</t>
    </rPh>
    <rPh sb="2" eb="4">
      <t>トウブ</t>
    </rPh>
    <rPh sb="4" eb="7">
      <t>セイショウネン</t>
    </rPh>
    <rPh sb="7" eb="9">
      <t>イクセイ</t>
    </rPh>
    <rPh sb="13" eb="15">
      <t>クミアイ</t>
    </rPh>
    <phoneticPr fontId="11"/>
  </si>
  <si>
    <t>松茂町ほか二町競艇事業組合</t>
    <rPh sb="0" eb="3">
      <t>マツシゲチョウ</t>
    </rPh>
    <rPh sb="5" eb="7">
      <t>ニチョウ</t>
    </rPh>
    <rPh sb="7" eb="9">
      <t>キョウテイ</t>
    </rPh>
    <rPh sb="9" eb="11">
      <t>ジギョウ</t>
    </rPh>
    <rPh sb="11" eb="13">
      <t>クミアイ</t>
    </rPh>
    <phoneticPr fontId="11"/>
  </si>
  <si>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11"/>
  </si>
  <si>
    <t>徳島県市町村総合事務組合(滞納整理機構特別会計)</t>
    <rPh sb="0" eb="3">
      <t>トクシマケン</t>
    </rPh>
    <rPh sb="3" eb="6">
      <t>シチョウソン</t>
    </rPh>
    <rPh sb="6" eb="7">
      <t>ソウ</t>
    </rPh>
    <rPh sb="7" eb="8">
      <t>ア</t>
    </rPh>
    <rPh sb="8" eb="10">
      <t>ジム</t>
    </rPh>
    <rPh sb="10" eb="12">
      <t>クミアイ</t>
    </rPh>
    <rPh sb="13" eb="15">
      <t>タイノウ</t>
    </rPh>
    <rPh sb="15" eb="17">
      <t>セイリ</t>
    </rPh>
    <rPh sb="17" eb="19">
      <t>キコウ</t>
    </rPh>
    <rPh sb="19" eb="21">
      <t>トクベツ</t>
    </rPh>
    <rPh sb="21" eb="23">
      <t>カイケイ</t>
    </rPh>
    <phoneticPr fontId="11"/>
  </si>
  <si>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11"/>
  </si>
  <si>
    <t>徳島県後期高齢者医療広域連合(後期高齢者医療事業特別会計)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11"/>
  </si>
  <si>
    <t>-</t>
    <phoneticPr fontId="2"/>
  </si>
  <si>
    <t>生活環境整備基金</t>
    <rPh sb="0" eb="2">
      <t>セイカツ</t>
    </rPh>
    <rPh sb="2" eb="4">
      <t>カンキョウ</t>
    </rPh>
    <rPh sb="4" eb="6">
      <t>セイビ</t>
    </rPh>
    <rPh sb="6" eb="8">
      <t>キキン</t>
    </rPh>
    <phoneticPr fontId="2"/>
  </si>
  <si>
    <t>公共施設更新等準備基金</t>
    <rPh sb="0" eb="2">
      <t>コウキョウ</t>
    </rPh>
    <rPh sb="2" eb="4">
      <t>シセツ</t>
    </rPh>
    <rPh sb="4" eb="6">
      <t>コウシン</t>
    </rPh>
    <rPh sb="6" eb="7">
      <t>トウ</t>
    </rPh>
    <rPh sb="7" eb="9">
      <t>ジュンビ</t>
    </rPh>
    <rPh sb="9" eb="11">
      <t>キキン</t>
    </rPh>
    <phoneticPr fontId="2"/>
  </si>
  <si>
    <t>大規模災害対策基金</t>
    <rPh sb="0" eb="3">
      <t>ダイキボ</t>
    </rPh>
    <rPh sb="3" eb="5">
      <t>サイガイ</t>
    </rPh>
    <rPh sb="5" eb="7">
      <t>タイサク</t>
    </rPh>
    <rPh sb="7" eb="9">
      <t>キキン</t>
    </rPh>
    <phoneticPr fontId="2"/>
  </si>
  <si>
    <t>地域福祉基金</t>
    <rPh sb="0" eb="2">
      <t>チイキ</t>
    </rPh>
    <rPh sb="2" eb="4">
      <t>フクシ</t>
    </rPh>
    <rPh sb="4" eb="6">
      <t>キキン</t>
    </rPh>
    <phoneticPr fontId="2"/>
  </si>
  <si>
    <t>子どもはぐくみ医療費助成事業基金</t>
    <rPh sb="0" eb="1">
      <t>コ</t>
    </rPh>
    <rPh sb="7" eb="10">
      <t>イリョウヒ</t>
    </rPh>
    <rPh sb="10" eb="12">
      <t>ジョセイ</t>
    </rPh>
    <rPh sb="12" eb="14">
      <t>ジギョウ</t>
    </rPh>
    <rPh sb="14" eb="16">
      <t>キキン</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</si>
  <si>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7" eb="19">
      <t>クミアイ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</si>
  <si>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</si>
  <si>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</si>
  <si>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</si>
  <si>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地方債の新規発行を抑制してきたため、将来負担比率は現れていない。今後は、公共施設総合管理計画に基づき、老朽化対策に取り組みつつ、債務償還比率の急激な増加は避けるように努める。</t>
    <rPh sb="0" eb="3">
      <t>チホウサイ</t>
    </rPh>
    <rPh sb="4" eb="6">
      <t>シンキ</t>
    </rPh>
    <rPh sb="6" eb="8">
      <t>ハッコウ</t>
    </rPh>
    <rPh sb="9" eb="11">
      <t>ヨクセイ</t>
    </rPh>
    <rPh sb="18" eb="20">
      <t>ショウライ</t>
    </rPh>
    <rPh sb="20" eb="22">
      <t>フタン</t>
    </rPh>
    <rPh sb="22" eb="24">
      <t>ヒリツ</t>
    </rPh>
    <rPh sb="25" eb="26">
      <t>アラワ</t>
    </rPh>
    <rPh sb="32" eb="34">
      <t>コンゴ</t>
    </rPh>
    <rPh sb="36" eb="46">
      <t>コウキョウシセツソウゴウカンリケイカク</t>
    </rPh>
    <rPh sb="47" eb="48">
      <t>モト</t>
    </rPh>
    <rPh sb="51" eb="54">
      <t>ロウキュウカ</t>
    </rPh>
    <rPh sb="54" eb="56">
      <t>タイサク</t>
    </rPh>
    <rPh sb="57" eb="58">
      <t>ト</t>
    </rPh>
    <rPh sb="59" eb="60">
      <t>ク</t>
    </rPh>
    <rPh sb="64" eb="66">
      <t>サイム</t>
    </rPh>
    <rPh sb="66" eb="68">
      <t>ショウカン</t>
    </rPh>
    <rPh sb="68" eb="70">
      <t>ヒリツ</t>
    </rPh>
    <rPh sb="71" eb="73">
      <t>キュウゲキ</t>
    </rPh>
    <rPh sb="74" eb="76">
      <t>ゾウカ</t>
    </rPh>
    <rPh sb="77" eb="78">
      <t>サ</t>
    </rPh>
    <rPh sb="83" eb="8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</si>
  <si>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</si>
  <si>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</si>
  <si>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</si>
  <si>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</si>
  <si>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</si>
  <si>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</si>
  <si>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</si>
  <si>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起債抑制策を続けたことにより、地方債残高は年々減少していたが、近年は大型の工事などにより起債が増加傾向にある。運用にあたっては、綿密に構築された起債計画に基づく中長期的な視野での財政運営を行わなければならない。</t>
    <rPh sb="0" eb="2">
      <t>キサイ</t>
    </rPh>
    <rPh sb="2" eb="5">
      <t>ヨクセイサク</t>
    </rPh>
    <rPh sb="6" eb="7">
      <t>ツヅ</t>
    </rPh>
    <rPh sb="15" eb="18">
      <t>チホウサイ</t>
    </rPh>
    <rPh sb="18" eb="20">
      <t>ザンダカ</t>
    </rPh>
    <rPh sb="21" eb="23">
      <t>ネンネン</t>
    </rPh>
    <rPh sb="23" eb="25">
      <t>ゲンショウ</t>
    </rPh>
    <rPh sb="31" eb="33">
      <t>キンネン</t>
    </rPh>
    <rPh sb="34" eb="36">
      <t>オオガタ</t>
    </rPh>
    <rPh sb="37" eb="39">
      <t>コウジ</t>
    </rPh>
    <rPh sb="44" eb="46">
      <t>キサイ</t>
    </rPh>
    <rPh sb="47" eb="49">
      <t>ゾウカ</t>
    </rPh>
    <rPh sb="49" eb="51">
      <t>ケイコウ</t>
    </rPh>
    <rPh sb="55" eb="57">
      <t>ウンヨウ</t>
    </rPh>
    <rPh sb="64" eb="66">
      <t>メンミツ</t>
    </rPh>
    <rPh sb="67" eb="69">
      <t>コウチク</t>
    </rPh>
    <rPh sb="72" eb="74">
      <t>キサイ</t>
    </rPh>
    <rPh sb="74" eb="76">
      <t>ケイカク</t>
    </rPh>
    <rPh sb="77" eb="78">
      <t>モト</t>
    </rPh>
    <rPh sb="80" eb="83">
      <t>チュウチョウキ</t>
    </rPh>
    <rPh sb="83" eb="84">
      <t>テキ</t>
    </rPh>
    <rPh sb="85" eb="87">
      <t>シヤ</t>
    </rPh>
    <rPh sb="89" eb="91">
      <t>ザイセイ</t>
    </rPh>
    <rPh sb="91" eb="93">
      <t>ウンエイ</t>
    </rPh>
    <rPh sb="94" eb="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</si>
</sst>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E9E5173-D54B-460A-887C-A33D68C351B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EC53-45E9-9C2B-DA11A6F70C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122871</c:v>
                </c:pt>
                <c:pt idx="1">
                  <c:v>42636</c:v>
                </c:pt>
                <c:pt idx="2">
                  <c:v>38951</c:v>
                </c:pt>
                <c:pt idx="3">
                  <c:v>49268</c:v>
                </c:pt>
                <c:pt idx="4">
                  <c:v>190861</c:v>
                </c:pt>
              </c:numCache>
            </c:numRef>
          </c:val>
          <c:smooth val="0"/>
          <c:extLst>
            <c:ext xmlns:c16="http://schemas.microsoft.com/office/drawing/2014/chart" uri="{C3380CC4-5D6E-409C-BE32-E72D297353CC}">
              <c16:uniqueId val="{00000001-EC53-45E9-9C2B-DA11A6F70CC7}"/>
            </c:ext>
          </c:extLst>
        </c:ser>
        <c:dLbls>
          <c:showLegendKey val="0"/>
          <c:showVal val="0"/>
          <c:showCatName val="0"/>
          <c:showSerName val="0"/>
          <c:showPercent val="0"/>
          <c:showBubbleSize val="0"/>
        </c:dLbls>
        <c:marker val="1"/>
        <c:smooth val="0"/>
        <c:axId val="671778480"/>
        <c:axId val="671785008"/>
      </c:lineChart>
      <c:catAx>
        <c:axId val="67177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1785008"/>
        <c:crosses val="autoZero"/>
        <c:auto val="1"/>
        <c:lblAlgn val="ctr"/>
        <c:lblOffset val="100"/>
        <c:tickLblSkip val="1"/>
        <c:tickMarkSkip val="1"/>
        <c:noMultiLvlLbl val="0"/>
      </c:catAx>
      <c:valAx>
        <c:axId val="6717850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177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c:v>
                </c:pt>
                <c:pt idx="1">
                  <c:v>3.96</c:v>
                </c:pt>
                <c:pt idx="2">
                  <c:v>3.78</c:v>
                </c:pt>
                <c:pt idx="3">
                  <c:v>3.71</c:v>
                </c:pt>
                <c:pt idx="4">
                  <c:v>3.62</c:v>
                </c:pt>
              </c:numCache>
            </c:numRef>
          </c:val>
          <c:extLst>
            <c:ext xmlns:c16="http://schemas.microsoft.com/office/drawing/2014/chart" uri="{C3380CC4-5D6E-409C-BE32-E72D297353CC}">
              <c16:uniqueId val="{00000000-026D-44C6-AAB0-58EF047789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87.13</c:v>
                </c:pt>
                <c:pt idx="1">
                  <c:v>81.94</c:v>
                </c:pt>
                <c:pt idx="2">
                  <c:v>81.81</c:v>
                </c:pt>
                <c:pt idx="3">
                  <c:v>73.84</c:v>
                </c:pt>
                <c:pt idx="4">
                  <c:v>60.65</c:v>
                </c:pt>
              </c:numCache>
            </c:numRef>
          </c:val>
          <c:extLst>
            <c:ext xmlns:c16="http://schemas.microsoft.com/office/drawing/2014/chart" uri="{C3380CC4-5D6E-409C-BE32-E72D297353CC}">
              <c16:uniqueId val="{00000001-026D-44C6-AAB0-58EF047789D2}"/>
            </c:ext>
          </c:extLst>
        </c:ser>
        <c:dLbls>
          <c:showLegendKey val="0"/>
          <c:showVal val="0"/>
          <c:showCatName val="0"/>
          <c:showSerName val="0"/>
          <c:showPercent val="0"/>
          <c:showBubbleSize val="0"/>
        </c:dLbls>
        <c:gapWidth val="250"/>
        <c:overlap val="100"/>
        <c:axId val="671787184"/>
        <c:axId val="671780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1.69</c:v>
                </c:pt>
                <c:pt idx="1">
                  <c:v>-2.74</c:v>
                </c:pt>
                <c:pt idx="2">
                  <c:v>-0.17</c:v>
                </c:pt>
                <c:pt idx="3">
                  <c:v>-8.5299999999999994</c:v>
                </c:pt>
                <c:pt idx="4">
                  <c:v>-10.11</c:v>
                </c:pt>
              </c:numCache>
            </c:numRef>
          </c:val>
          <c:smooth val="0"/>
          <c:extLst>
            <c:ext xmlns:c16="http://schemas.microsoft.com/office/drawing/2014/chart" uri="{C3380CC4-5D6E-409C-BE32-E72D297353CC}">
              <c16:uniqueId val="{00000002-026D-44C6-AAB0-58EF047789D2}"/>
            </c:ext>
          </c:extLst>
        </c:ser>
        <c:dLbls>
          <c:showLegendKey val="0"/>
          <c:showVal val="0"/>
          <c:showCatName val="0"/>
          <c:showSerName val="0"/>
          <c:showPercent val="0"/>
          <c:showBubbleSize val="0"/>
        </c:dLbls>
        <c:marker val="1"/>
        <c:smooth val="0"/>
        <c:axId val="671787184"/>
        <c:axId val="671780656"/>
      </c:lineChart>
      <c:catAx>
        <c:axId val="67178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1780656"/>
        <c:crosses val="autoZero"/>
        <c:auto val="1"/>
        <c:lblAlgn val="ctr"/>
        <c:lblOffset val="100"/>
        <c:tickLblSkip val="1"/>
        <c:tickMarkSkip val="1"/>
        <c:noMultiLvlLbl val="0"/>
      </c:catAx>
      <c:valAx>
        <c:axId val="67178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78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AE-489F-85F2-980AA4EC3F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AE-489F-85F2-980AA4EC3F12}"/>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0.03</c:v>
                </c:pt>
                <c:pt idx="8">
                  <c:v>#N/A</c:v>
                </c:pt>
                <c:pt idx="9">
                  <c:v>0.05</c:v>
                </c:pt>
              </c:numCache>
            </c:numRef>
          </c:val>
          <c:extLst>
            <c:ext xmlns:c16="http://schemas.microsoft.com/office/drawing/2014/chart" uri="{C3380CC4-5D6E-409C-BE32-E72D297353CC}">
              <c16:uniqueId val="{00000002-A2AE-489F-85F2-980AA4EC3F1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0.06</c:v>
                </c:pt>
                <c:pt idx="4">
                  <c:v>#N/A</c:v>
                </c:pt>
                <c:pt idx="5">
                  <c:v>7.0000000000000007E-2</c:v>
                </c:pt>
                <c:pt idx="6">
                  <c:v>#N/A</c:v>
                </c:pt>
                <c:pt idx="7">
                  <c:v>0.09</c:v>
                </c:pt>
                <c:pt idx="8">
                  <c:v>#N/A</c:v>
                </c:pt>
                <c:pt idx="9">
                  <c:v>0.05</c:v>
                </c:pt>
              </c:numCache>
            </c:numRef>
          </c:val>
          <c:extLst>
            <c:ext xmlns:c16="http://schemas.microsoft.com/office/drawing/2014/chart" uri="{C3380CC4-5D6E-409C-BE32-E72D297353CC}">
              <c16:uniqueId val="{00000003-A2AE-489F-85F2-980AA4EC3F12}"/>
            </c:ext>
          </c:extLst>
        </c:ser>
        <c:ser>
          <c:idx val="4"/>
          <c:order val="4"/>
          <c:tx>
            <c:strRef>
              <c:f>データシート!$A$31</c:f>
              <c:strCache>
                <c:ptCount val="1"/>
                <c:pt idx="0">
                  <c:v>長原渡船運行特別会計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4-A2AE-489F-85F2-980AA4EC3F12}"/>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0.34</c:v>
                </c:pt>
                <c:pt idx="4">
                  <c:v>#N/A</c:v>
                </c:pt>
                <c:pt idx="5">
                  <c:v>0.05</c:v>
                </c:pt>
                <c:pt idx="6">
                  <c:v>#N/A</c:v>
                </c:pt>
                <c:pt idx="7">
                  <c:v>0.13</c:v>
                </c:pt>
                <c:pt idx="8">
                  <c:v>#N/A</c:v>
                </c:pt>
                <c:pt idx="9">
                  <c:v>0.47</c:v>
                </c:pt>
              </c:numCache>
            </c:numRef>
          </c:val>
          <c:extLst>
            <c:ext xmlns:c16="http://schemas.microsoft.com/office/drawing/2014/chart" uri="{C3380CC4-5D6E-409C-BE32-E72D297353CC}">
              <c16:uniqueId val="{00000005-A2AE-489F-85F2-980AA4EC3F1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2.5499999999999998</c:v>
                </c:pt>
                <c:pt idx="2">
                  <c:v>#N/A</c:v>
                </c:pt>
                <c:pt idx="3">
                  <c:v>3.97</c:v>
                </c:pt>
                <c:pt idx="4">
                  <c:v>#N/A</c:v>
                </c:pt>
                <c:pt idx="5">
                  <c:v>0.57999999999999996</c:v>
                </c:pt>
                <c:pt idx="6">
                  <c:v>#N/A</c:v>
                </c:pt>
                <c:pt idx="7">
                  <c:v>1.4</c:v>
                </c:pt>
                <c:pt idx="8">
                  <c:v>#N/A</c:v>
                </c:pt>
                <c:pt idx="9">
                  <c:v>1.22</c:v>
                </c:pt>
              </c:numCache>
            </c:numRef>
          </c:val>
          <c:extLst>
            <c:ext xmlns:c16="http://schemas.microsoft.com/office/drawing/2014/chart" uri="{C3380CC4-5D6E-409C-BE32-E72D297353CC}">
              <c16:uniqueId val="{00000006-A2AE-489F-85F2-980AA4EC3F1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0.78</c:v>
                </c:pt>
                <c:pt idx="2">
                  <c:v>#N/A</c:v>
                </c:pt>
                <c:pt idx="3">
                  <c:v>1.39</c:v>
                </c:pt>
                <c:pt idx="4">
                  <c:v>#N/A</c:v>
                </c:pt>
                <c:pt idx="5">
                  <c:v>1.57</c:v>
                </c:pt>
                <c:pt idx="6">
                  <c:v>#N/A</c:v>
                </c:pt>
                <c:pt idx="7">
                  <c:v>1.24</c:v>
                </c:pt>
                <c:pt idx="8">
                  <c:v>#N/A</c:v>
                </c:pt>
                <c:pt idx="9">
                  <c:v>1.8</c:v>
                </c:pt>
              </c:numCache>
            </c:numRef>
          </c:val>
          <c:extLst>
            <c:ext xmlns:c16="http://schemas.microsoft.com/office/drawing/2014/chart" uri="{C3380CC4-5D6E-409C-BE32-E72D297353CC}">
              <c16:uniqueId val="{00000007-A2AE-489F-85F2-980AA4EC3F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1.91</c:v>
                </c:pt>
                <c:pt idx="2">
                  <c:v>#N/A</c:v>
                </c:pt>
                <c:pt idx="3">
                  <c:v>3.87</c:v>
                </c:pt>
                <c:pt idx="4">
                  <c:v>#N/A</c:v>
                </c:pt>
                <c:pt idx="5">
                  <c:v>3.7</c:v>
                </c:pt>
                <c:pt idx="6">
                  <c:v>#N/A</c:v>
                </c:pt>
                <c:pt idx="7">
                  <c:v>3.62</c:v>
                </c:pt>
                <c:pt idx="8">
                  <c:v>#N/A</c:v>
                </c:pt>
                <c:pt idx="9">
                  <c:v>3.54</c:v>
                </c:pt>
              </c:numCache>
            </c:numRef>
          </c:val>
          <c:extLst>
            <c:ext xmlns:c16="http://schemas.microsoft.com/office/drawing/2014/chart" uri="{C3380CC4-5D6E-409C-BE32-E72D297353CC}">
              <c16:uniqueId val="{00000008-A2AE-489F-85F2-980AA4EC3F12}"/>
            </c:ext>
          </c:extLst>
        </c:ser>
        <c:ser>
          <c:idx val="9"/>
          <c:order val="9"/>
          <c:tx>
            <c:strRef>
              <c:f>データシート!$A$36</c:f>
              <c:strCache>
                <c:ptCount val="1"/>
                <c:pt idx="0">
                  <c:v>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18.829999999999998</c:v>
                </c:pt>
                <c:pt idx="2">
                  <c:v>#N/A</c:v>
                </c:pt>
                <c:pt idx="3">
                  <c:v>21.16</c:v>
                </c:pt>
                <c:pt idx="4">
                  <c:v>#N/A</c:v>
                </c:pt>
                <c:pt idx="5">
                  <c:v>22.6</c:v>
                </c:pt>
                <c:pt idx="6">
                  <c:v>#N/A</c:v>
                </c:pt>
                <c:pt idx="7">
                  <c:v>23.56</c:v>
                </c:pt>
                <c:pt idx="8">
                  <c:v>#N/A</c:v>
                </c:pt>
                <c:pt idx="9">
                  <c:v>24.1</c:v>
                </c:pt>
              </c:numCache>
            </c:numRef>
          </c:val>
          <c:extLst>
            <c:ext xmlns:c16="http://schemas.microsoft.com/office/drawing/2014/chart" uri="{C3380CC4-5D6E-409C-BE32-E72D297353CC}">
              <c16:uniqueId val="{00000009-A2AE-489F-85F2-980AA4EC3F12}"/>
            </c:ext>
          </c:extLst>
        </c:ser>
        <c:dLbls>
          <c:showLegendKey val="0"/>
          <c:showVal val="0"/>
          <c:showCatName val="0"/>
          <c:showSerName val="0"/>
          <c:showPercent val="0"/>
          <c:showBubbleSize val="0"/>
        </c:dLbls>
        <c:gapWidth val="150"/>
        <c:overlap val="100"/>
        <c:axId val="671782832"/>
        <c:axId val="671781200"/>
      </c:barChart>
      <c:catAx>
        <c:axId val="67178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1781200"/>
        <c:crosses val="autoZero"/>
        <c:auto val="1"/>
        <c:lblAlgn val="ctr"/>
        <c:lblOffset val="100"/>
        <c:tickLblSkip val="1"/>
        <c:tickMarkSkip val="1"/>
        <c:noMultiLvlLbl val="0"/>
      </c:catAx>
      <c:valAx>
        <c:axId val="67178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782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397</c:v>
                </c:pt>
                <c:pt idx="5">
                  <c:v>418</c:v>
                </c:pt>
                <c:pt idx="8">
                  <c:v>424</c:v>
                </c:pt>
                <c:pt idx="11">
                  <c:v>408</c:v>
                </c:pt>
                <c:pt idx="14">
                  <c:v>399</c:v>
                </c:pt>
              </c:numCache>
            </c:numRef>
          </c:val>
          <c:extLst>
            <c:ext xmlns:c16="http://schemas.microsoft.com/office/drawing/2014/chart" uri="{C3380CC4-5D6E-409C-BE32-E72D297353CC}">
              <c16:uniqueId val="{00000000-CDA6-40B2-81E1-93CB025C18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A6-40B2-81E1-93CB025C18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A6-40B2-81E1-93CB025C18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30</c:v>
                </c:pt>
                <c:pt idx="6">
                  <c:v>32</c:v>
                </c:pt>
                <c:pt idx="9">
                  <c:v>32</c:v>
                </c:pt>
                <c:pt idx="12">
                  <c:v>32</c:v>
                </c:pt>
              </c:numCache>
            </c:numRef>
          </c:val>
          <c:extLst>
            <c:ext xmlns:c16="http://schemas.microsoft.com/office/drawing/2014/chart" uri="{C3380CC4-5D6E-409C-BE32-E72D297353CC}">
              <c16:uniqueId val="{00000003-CDA6-40B2-81E1-93CB025C18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198</c:v>
                </c:pt>
                <c:pt idx="3">
                  <c:v>202</c:v>
                </c:pt>
                <c:pt idx="6">
                  <c:v>206</c:v>
                </c:pt>
                <c:pt idx="9">
                  <c:v>226</c:v>
                </c:pt>
                <c:pt idx="12">
                  <c:v>224</c:v>
                </c:pt>
              </c:numCache>
            </c:numRef>
          </c:val>
          <c:extLst>
            <c:ext xmlns:c16="http://schemas.microsoft.com/office/drawing/2014/chart" uri="{C3380CC4-5D6E-409C-BE32-E72D297353CC}">
              <c16:uniqueId val="{00000004-CDA6-40B2-81E1-93CB025C18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A6-40B2-81E1-93CB025C18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A6-40B2-81E1-93CB025C18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87</c:v>
                </c:pt>
                <c:pt idx="3">
                  <c:v>70</c:v>
                </c:pt>
                <c:pt idx="6">
                  <c:v>53</c:v>
                </c:pt>
                <c:pt idx="9">
                  <c:v>24</c:v>
                </c:pt>
                <c:pt idx="12">
                  <c:v>56</c:v>
                </c:pt>
              </c:numCache>
            </c:numRef>
          </c:val>
          <c:extLst>
            <c:ext xmlns:c16="http://schemas.microsoft.com/office/drawing/2014/chart" uri="{C3380CC4-5D6E-409C-BE32-E72D297353CC}">
              <c16:uniqueId val="{00000007-CDA6-40B2-81E1-93CB025C1856}"/>
            </c:ext>
          </c:extLst>
        </c:ser>
        <c:dLbls>
          <c:showLegendKey val="0"/>
          <c:showVal val="0"/>
          <c:showCatName val="0"/>
          <c:showSerName val="0"/>
          <c:showPercent val="0"/>
          <c:showBubbleSize val="0"/>
        </c:dLbls>
        <c:gapWidth val="100"/>
        <c:overlap val="100"/>
        <c:axId val="671786640"/>
        <c:axId val="67178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-82</c:v>
                </c:pt>
                <c:pt idx="2">
                  <c:v>#N/A</c:v>
                </c:pt>
                <c:pt idx="3">
                  <c:v>#N/A</c:v>
                </c:pt>
                <c:pt idx="4">
                  <c:v>-116</c:v>
                </c:pt>
                <c:pt idx="5">
                  <c:v>#N/A</c:v>
                </c:pt>
                <c:pt idx="6">
                  <c:v>#N/A</c:v>
                </c:pt>
                <c:pt idx="7">
                  <c:v>-133</c:v>
                </c:pt>
                <c:pt idx="8">
                  <c:v>#N/A</c:v>
                </c:pt>
                <c:pt idx="9">
                  <c:v>#N/A</c:v>
                </c:pt>
                <c:pt idx="10">
                  <c:v>-126</c:v>
                </c:pt>
                <c:pt idx="11">
                  <c:v>#N/A</c:v>
                </c:pt>
                <c:pt idx="12">
                  <c:v>#N/A</c:v>
                </c:pt>
                <c:pt idx="13">
                  <c:v>-87</c:v>
                </c:pt>
                <c:pt idx="14">
                  <c:v>#N/A</c:v>
                </c:pt>
              </c:numCache>
            </c:numRef>
          </c:val>
          <c:smooth val="0"/>
          <c:extLst>
            <c:ext xmlns:c16="http://schemas.microsoft.com/office/drawing/2014/chart" uri="{C3380CC4-5D6E-409C-BE32-E72D297353CC}">
              <c16:uniqueId val="{00000008-CDA6-40B2-81E1-93CB025C1856}"/>
            </c:ext>
          </c:extLst>
        </c:ser>
        <c:dLbls>
          <c:showLegendKey val="0"/>
          <c:showVal val="0"/>
          <c:showCatName val="0"/>
          <c:showSerName val="0"/>
          <c:showPercent val="0"/>
          <c:showBubbleSize val="0"/>
        </c:dLbls>
        <c:marker val="1"/>
        <c:smooth val="0"/>
        <c:axId val="671786640"/>
        <c:axId val="671785552"/>
      </c:lineChart>
      <c:catAx>
        <c:axId val="67178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1785552"/>
        <c:crosses val="autoZero"/>
        <c:auto val="1"/>
        <c:lblAlgn val="ctr"/>
        <c:lblOffset val="100"/>
        <c:tickLblSkip val="1"/>
        <c:tickMarkSkip val="1"/>
        <c:noMultiLvlLbl val="0"/>
      </c:catAx>
      <c:valAx>
        <c:axId val="67178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78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4884</c:v>
                </c:pt>
                <c:pt idx="5">
                  <c:v>4845</c:v>
                </c:pt>
                <c:pt idx="8">
                  <c:v>4775</c:v>
                </c:pt>
                <c:pt idx="11">
                  <c:v>4888</c:v>
                </c:pt>
                <c:pt idx="14">
                  <c:v>5425</c:v>
                </c:pt>
              </c:numCache>
            </c:numRef>
          </c:val>
          <c:extLst>
            <c:ext xmlns:c16="http://schemas.microsoft.com/office/drawing/2014/chart" uri="{C3380CC4-5D6E-409C-BE32-E72D297353CC}">
              <c16:uniqueId val="{00000000-D242-499A-A9E3-A6E9B18B31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c:v>
                </c:pt>
                <c:pt idx="5">
                  <c:v>35</c:v>
                </c:pt>
                <c:pt idx="8">
                  <c:v>22</c:v>
                </c:pt>
                <c:pt idx="11">
                  <c:v>14</c:v>
                </c:pt>
                <c:pt idx="14">
                  <c:v>13</c:v>
                </c:pt>
              </c:numCache>
            </c:numRef>
          </c:val>
          <c:extLst>
            <c:ext xmlns:c16="http://schemas.microsoft.com/office/drawing/2014/chart" uri="{C3380CC4-5D6E-409C-BE32-E72D297353CC}">
              <c16:uniqueId val="{00000001-D242-499A-A9E3-A6E9B18B31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4876</c:v>
                </c:pt>
                <c:pt idx="5">
                  <c:v>4761</c:v>
                </c:pt>
                <c:pt idx="8">
                  <c:v>4836</c:v>
                </c:pt>
                <c:pt idx="11">
                  <c:v>4768</c:v>
                </c:pt>
                <c:pt idx="14">
                  <c:v>4533</c:v>
                </c:pt>
              </c:numCache>
            </c:numRef>
          </c:val>
          <c:extLst>
            <c:ext xmlns:c16="http://schemas.microsoft.com/office/drawing/2014/chart" uri="{C3380CC4-5D6E-409C-BE32-E72D297353CC}">
              <c16:uniqueId val="{00000002-D242-499A-A9E3-A6E9B18B31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42-499A-A9E3-A6E9B18B31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42-499A-A9E3-A6E9B18B31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42-499A-A9E3-A6E9B18B31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303</c:v>
                </c:pt>
                <c:pt idx="3">
                  <c:v>259</c:v>
                </c:pt>
                <c:pt idx="6">
                  <c:v>228</c:v>
                </c:pt>
                <c:pt idx="9">
                  <c:v>222</c:v>
                </c:pt>
                <c:pt idx="12">
                  <c:v>307</c:v>
                </c:pt>
              </c:numCache>
            </c:numRef>
          </c:val>
          <c:extLst>
            <c:ext xmlns:c16="http://schemas.microsoft.com/office/drawing/2014/chart" uri="{C3380CC4-5D6E-409C-BE32-E72D297353CC}">
              <c16:uniqueId val="{00000006-D242-499A-A9E3-A6E9B18B31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317</c:v>
                </c:pt>
                <c:pt idx="3">
                  <c:v>289</c:v>
                </c:pt>
                <c:pt idx="6">
                  <c:v>261</c:v>
                </c:pt>
                <c:pt idx="9">
                  <c:v>256</c:v>
                </c:pt>
                <c:pt idx="12">
                  <c:v>239</c:v>
                </c:pt>
              </c:numCache>
            </c:numRef>
          </c:val>
          <c:extLst>
            <c:ext xmlns:c16="http://schemas.microsoft.com/office/drawing/2014/chart" uri="{C3380CC4-5D6E-409C-BE32-E72D297353CC}">
              <c16:uniqueId val="{00000007-D242-499A-A9E3-A6E9B18B31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3188</c:v>
                </c:pt>
                <c:pt idx="3">
                  <c:v>3174</c:v>
                </c:pt>
                <c:pt idx="6">
                  <c:v>3164</c:v>
                </c:pt>
                <c:pt idx="9">
                  <c:v>3062</c:v>
                </c:pt>
                <c:pt idx="12">
                  <c:v>2980</c:v>
                </c:pt>
              </c:numCache>
            </c:numRef>
          </c:val>
          <c:extLst>
            <c:ext xmlns:c16="http://schemas.microsoft.com/office/drawing/2014/chart" uri="{C3380CC4-5D6E-409C-BE32-E72D297353CC}">
              <c16:uniqueId val="{00000008-D242-499A-A9E3-A6E9B18B31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42-499A-A9E3-A6E9B18B31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878</c:v>
                </c:pt>
                <c:pt idx="3">
                  <c:v>811</c:v>
                </c:pt>
                <c:pt idx="6">
                  <c:v>981</c:v>
                </c:pt>
                <c:pt idx="9">
                  <c:v>1296</c:v>
                </c:pt>
                <c:pt idx="12">
                  <c:v>2895</c:v>
                </c:pt>
              </c:numCache>
            </c:numRef>
          </c:val>
          <c:extLst>
            <c:ext xmlns:c16="http://schemas.microsoft.com/office/drawing/2014/chart" uri="{C3380CC4-5D6E-409C-BE32-E72D297353CC}">
              <c16:uniqueId val="{0000000A-D242-499A-A9E3-A6E9B18B3147}"/>
            </c:ext>
          </c:extLst>
        </c:ser>
        <c:dLbls>
          <c:showLegendKey val="0"/>
          <c:showVal val="0"/>
          <c:showCatName val="0"/>
          <c:showSerName val="0"/>
          <c:showPercent val="0"/>
          <c:showBubbleSize val="0"/>
        </c:dLbls>
        <c:gapWidth val="100"/>
        <c:overlap val="100"/>
        <c:axId val="671788816"/>
        <c:axId val="67178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42-499A-A9E3-A6E9B18B3147}"/>
            </c:ext>
          </c:extLst>
        </c:ser>
        <c:dLbls>
          <c:showLegendKey val="0"/>
          <c:showVal val="0"/>
          <c:showCatName val="0"/>
          <c:showSerName val="0"/>
          <c:showPercent val="0"/>
          <c:showBubbleSize val="0"/>
        </c:dLbls>
        <c:marker val="1"/>
        <c:smooth val="0"/>
        <c:axId val="671788816"/>
        <c:axId val="671789904"/>
      </c:lineChart>
      <c:catAx>
        <c:axId val="67178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71789904"/>
        <c:crosses val="autoZero"/>
        <c:auto val="1"/>
        <c:lblAlgn val="ctr"/>
        <c:lblOffset val="100"/>
        <c:tickLblSkip val="1"/>
        <c:tickMarkSkip val="1"/>
        <c:noMultiLvlLbl val="0"/>
      </c:catAx>
      <c:valAx>
        <c:axId val="67178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178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2926</c:v>
                </c:pt>
                <c:pt idx="1">
                  <c:v>2626</c:v>
                </c:pt>
                <c:pt idx="2">
                  <c:v>2248</c:v>
                </c:pt>
              </c:numCache>
            </c:numRef>
          </c:val>
          <c:extLst>
            <c:ext xmlns:c16="http://schemas.microsoft.com/office/drawing/2014/chart" uri="{C3380CC4-5D6E-409C-BE32-E72D297353CC}">
              <c16:uniqueId val="{00000000-5A01-4B51-8E4D-74C8BA0E7B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110</c:v>
                </c:pt>
                <c:pt idx="1">
                  <c:v>110</c:v>
                </c:pt>
                <c:pt idx="2">
                  <c:v>110</c:v>
                </c:pt>
              </c:numCache>
            </c:numRef>
          </c:val>
          <c:extLst>
            <c:ext xmlns:c16="http://schemas.microsoft.com/office/drawing/2014/chart" uri="{C3380CC4-5D6E-409C-BE32-E72D297353CC}">
              <c16:uniqueId val="{00000001-5A01-4B51-8E4D-74C8BA0E7B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1745</c:v>
                </c:pt>
                <c:pt idx="1">
                  <c:v>1983</c:v>
                </c:pt>
                <c:pt idx="2">
                  <c:v>1981</c:v>
                </c:pt>
              </c:numCache>
            </c:numRef>
          </c:val>
          <c:extLst>
            <c:ext xmlns:c16="http://schemas.microsoft.com/office/drawing/2014/chart" uri="{C3380CC4-5D6E-409C-BE32-E72D297353CC}">
              <c16:uniqueId val="{00000002-5A01-4B51-8E4D-74C8BA0E7B25}"/>
            </c:ext>
          </c:extLst>
        </c:ser>
        <c:dLbls>
          <c:showLegendKey val="0"/>
          <c:showVal val="0"/>
          <c:showCatName val="0"/>
          <c:showSerName val="0"/>
          <c:showPercent val="0"/>
          <c:showBubbleSize val="0"/>
        </c:dLbls>
        <c:gapWidth val="120"/>
        <c:overlap val="100"/>
        <c:axId val="671779024"/>
        <c:axId val="671790448"/>
      </c:barChart>
      <c:catAx>
        <c:axId val="67177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71790448"/>
        <c:crosses val="autoZero"/>
        <c:auto val="1"/>
        <c:lblAlgn val="ctr"/>
        <c:lblOffset val="100"/>
        <c:tickLblSkip val="1"/>
        <c:tickMarkSkip val="1"/>
        <c:noMultiLvlLbl val="0"/>
      </c:catAx>
      <c:valAx>
        <c:axId val="671790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7177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{55BB4E5B-FE87-4D66-A6E1-1FA359A09FA7}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45B-4615-8807-7D776B9A28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{75752DD9-536E-4264-A0A4-0090B6CF4292}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5B-4615-8807-7D776B9A28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{81417755-64AF-48FA-92F1-7669A1ECCE6A}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5B-4615-8807-7D776B9A28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{92020AC8-8629-47A6-9551-789D85F76FB5}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5B-4615-8807-7D776B9A28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{C4C8CFC8-F2AD-4A4D-8600-5564038B03E5}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5B-4615-8807-7D776B9A28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{04CF09C8-52FF-4B3F-819D-27F1438784BE}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45B-4615-8807-7D776B9A28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{02E20275-B713-4DB1-9D5C-3A5575B7B4A3}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45B-4615-8807-7D776B9A28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{55C16B67-30A0-4A31-BF28-042A26E5E5D2}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45B-4615-8807-7D776B9A28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{BD65D679-6AA2-4FA0-8DD1-B5D360EB5F99}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45B-4615-8807-7D776B9A28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56.4</c:v>
                </c:pt>
                <c:pt idx="16">
                  <c:v>58.1</c:v>
                </c:pt>
                <c:pt idx="24">
                  <c:v>59.5</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45B-4615-8807-7D776B9A28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{4B0313BB-DDEE-4EF4-9C98-E6268D947408}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45B-4615-8807-7D776B9A28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{27CAFF0A-F4F6-45CD-BFE2-5C0DC7F58752}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5B-4615-8807-7D776B9A28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{FEE99B8D-9827-408D-990D-24A607963D52}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5B-4615-8807-7D776B9A28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{20159FFE-2D13-49BC-A98A-063CA16275FF}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5B-4615-8807-7D776B9A28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{B12F9299-E667-4453-B28C-677BDEDB1309}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5B-4615-8807-7D776B9A285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{B58685C3-C855-4D62-B614-5538CAA06AF9}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45B-4615-8807-7D776B9A285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{173ECED0-8CFB-4B9B-90F8-7C95806B7F55}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45B-4615-8807-7D776B9A285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{330FBC7E-E0B9-4E12-AA59-E9EE55022B78}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45B-4615-8807-7D776B9A285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{D51E3E9B-1214-4604-86F5-7C5DE5F17352}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45B-4615-8807-7D776B9A28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845B-4615-8807-7D776B9A285D}"/>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{73ABAAE5-C997-43B4-95D4-A73F8C4C0D34}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C46-4AEC-8141-8F5408CE17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{B9D90A20-D29B-44BD-9143-EFC436B9802D}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46-4AEC-8141-8F5408CE17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{83BFC8DE-7511-46FE-AF7D-D6962F25DF4A}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46-4AEC-8141-8F5408CE17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{FF5959F2-6B4D-49B5-87C5-8A99A78340DD}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46-4AEC-8141-8F5408CE17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{C952A87C-EC94-481D-BC91-A379C4C5622A}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46-4AEC-8141-8F5408CE170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{BB5D09C1-9E87-4924-B0A6-B6C2A6B4AAE5}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C46-4AEC-8141-8F5408CE170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{C6F2D4B6-F54E-4031-A298-3951E5FCF994}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C46-4AEC-8141-8F5408CE170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{06049B98-4403-4E80-BE12-1F0C2BDE34E5}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C46-4AEC-8141-8F5408CE170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{BCB983E1-29D9-4996-8464-023862A92D50}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C46-4AEC-8141-8F5408CE17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-2.5</c:v>
                </c:pt>
                <c:pt idx="16">
                  <c:v>-3.4</c:v>
                </c:pt>
                <c:pt idx="24">
                  <c:v>-3.8</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C46-4AEC-8141-8F5408CE17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{927161B2-8DE0-4AE1-8A0D-FDE3DC761A21}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C46-4AEC-8141-8F5408CE17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{E9A7026B-10A6-4088-AAFA-8377D0931E86}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46-4AEC-8141-8F5408CE17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{9D9BC652-31EB-4B2C-AD38-98F1B32310A1}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46-4AEC-8141-8F5408CE17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{263BE7AA-9242-4A36-9801-4C011D61ECB0}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46-4AEC-8141-8F5408CE17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{E4CCE914-F851-45EE-A529-49360F21A636}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46-4AEC-8141-8F5408CE170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{794F60A1-0C7C-4B00-BF00-391B34E8CF74}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C46-4AEC-8141-8F5408CE170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{19DE0EC1-FE88-4B0B-8F2E-D4B4A4F7296B}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C46-4AEC-8141-8F5408CE170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{99ED77D1-0E12-404B-A11A-F1DBD53E72E0}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C46-4AEC-8141-8F5408CE170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{743CA206-CD0C-45F0-B768-6849C733FE1A}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C46-4AEC-8141-8F5408CE17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1C46-4AEC-8141-8F5408CE170C}"/>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元利償還金は、庁舎建設の際に起債した地方債の元金償還が開始されたため大幅に増加した。公営企業債の元利償還金に対する繰入金は前年とほぼ同程度だが近年は増加傾向にある。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今後は、算入公債費の分析を深め、事業を中長期的な計画の基に執行し、起債の急激な増加抑制に努める。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減債基金を活用していない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令和２年度に交流拠点施設の建設や防災行政無線のデジタル化などで起債を行ったため、地方債の現在高が大幅に増加した。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今後、充当可能財源の確保と起債抑制により健全な財政運営を心がける。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徳島県松茂町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大規模な事業が重なったことなどにより、財政調整基金を大きく取り崩したため、全体としては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生活環境整備基金：都市下水路及びゴミ、し尿処理施設等のインフラの整備・更新を目的とする経費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公共施設更新等準備基金：公共施設の更新・大規模改修を目的とする経費。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子どもはぐくみ医療費助成事業基金：子どもはぐくみ医療費助成事業の運営を目的とする経費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子どもはぐくみ医療費助成事業基金を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大規模な事業が重なったことなどにより、財政調整基金を大きく取り崩したため、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歳出の引き締め及び新たな財源の確保を図り、不用意な取り崩しを抑制することで財政の健全な運営を図る。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基金利子のみ積み立てたため、百万円単位の増減は無かった。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今後の償還予定等をもとに運用を行う。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EF8065-1BE9-4F90-9704-05CE8784F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DC33ACB-1D1E-4748-B65C-CA78603D6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4A736F5-B59F-4CCC-9E60-05B9DF0E1BC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A1A4283-FDC1-4A00-946D-38331D44A3A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678B0D6-5896-4984-9DF4-69B9B7C327E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326DFCB-339C-4158-B9BE-25448EC2B8A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2AF90A8-FEC0-4A03-8921-201A86BD3B1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84ED245-9737-40F1-9547-059E3C50B9E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1681AE0-1A1D-403A-9E40-2221B10FA95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06773A9-298B-48CB-8383-3758960FC2E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7B34691-7281-4E8B-89DD-D9CE8C3A96B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C5CE4C6-C97E-4AD9-A988-B6939AFE729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18C848BA-799E-481D-960D-5E87F35288A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2B930CA-66C3-4AD5-A63B-3B4892136FE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055B551-C139-4C89-B6F5-A1B64C40FF2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5C80836-7BDE-456E-9EF1-EAA12403DE0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4C7A180-5D5A-45D0-BBE9-19201EDF662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8C60050-5A7D-434D-932B-A77E6C1D50C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EE1282A-7114-4FCC-8CF4-A27F60F359A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13825A4-AF8B-4131-A91C-D3D941F0CD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2E17F48-911D-4CB4-9B57-A5964E299EB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EBF65D4-3E13-49B2-BAEB-2F47A0C70D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6DFD1B0-DA94-4CDB-939A-FE96F71B9C6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CA164A4-0FC1-4D5E-9A0C-F0E8C7DFD70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40ACDF9-9623-461C-83EC-29998CBF5F8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C5B396F-CA2C-4A32-8B94-0075288A773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79DFC13-E70E-49E9-8AB4-2D853A574C1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2BFE9F0-C648-4793-8D8D-8E1E0C3A240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F877DDE-462B-413A-9478-2F9DDC1038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A3CC06D-B2D5-43C2-8E5E-1549E4FF16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2D55772-1A67-4986-A59A-CD65722A6FC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FC66EDC-731C-42E5-AE0C-80E7560844A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2626FB2-3203-4AD0-8CBA-6544B94B29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23C28A5-A9A7-4A16-BE1C-41E095204D1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2B27FE2-11C6-4B37-AAA2-F1EFB4BF39E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4FB3320-8F84-4EDE-9435-117F181EDE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C832DB8-CDC5-4336-9B1C-A896AC9635E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42D2362-8E02-4804-8197-2C57E11435B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B17C56C-F78F-49B6-B3D6-0D8BABEDE09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609AD9C-5EDD-4E17-B47E-1E79A28ACC7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08D1E90-78D1-4C52-A496-67F25C6C4CC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B039698-281F-498A-9B6D-9D49551BE2C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D363F75-C468-4586-ADFE-7CC04E341F7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6063A88-8345-4980-8A94-5D319E4E411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5B79C29-F103-4BB1-94E5-11F84C69117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F46F789-0A45-4081-B845-FAEA9EEC33C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0846581-1D9E-4204-AEAB-876381BF1FE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D554AD8-1342-46EB-9167-9E3CE307FB9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2C034C8-2921-4D5F-B70E-ACF8FA11142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B2326A6-BD33-4E7B-B2A2-1551A00D8E0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906F883-C371-489B-8C8B-D6C0E747E0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6179356-62C4-48F7-9EEE-5AB0751365F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97013AC-92C1-413C-B6F3-3C546121FF5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83D6D2D-83E5-4C53-87A5-4F98423EB1A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A22B685-9989-4244-8AD0-4909409D0C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1A985F4-074E-401D-B2B1-CE477975345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26D546D-C3A1-4DC1-9F68-E114E49B7D0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令和２年に交流拠点施設などを整備したため、減価償却率が若干低くなった。今後、公共施設総合管理計画に基づき、適正な管理に努める。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B30F85F-DAFC-4D31-88E5-3A632327B86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612A1C1-48D3-4EE0-89FF-B97E087F629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C15C0C3F-0E27-47D7-AB86-3311032F29B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456101AE-F273-474C-ACA2-EE8AE9085B2A}"/>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7EA65AF8-F299-4856-914F-6739C59F0155}"/>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84943E5B-20D3-4A29-98B6-88D9BDF6F258}"/>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E2A7E948-2AD9-4DA1-A787-844369337F8F}"/>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23B0E7C9-4D2A-4860-ACCF-29495211004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E2FDB4FC-120D-4750-9A08-AD6C92455A7D}"/>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CEE62389-9EF4-4E27-A604-20C89B14B21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F7F50C71-5A19-471C-BBEC-3E61E84C086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5D206643-071D-495D-9584-68AE8B6FF102}"/>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84B225EC-9475-4286-A095-DBA508E8F68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E27A75F6-F6F7-4615-A522-8AF220B8DD07}"/>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50CFD8F1-3E1E-409E-8828-A1DE8B76BD98}"/>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74AD8A4C-2F1F-4A14-9255-BB476CB56C7D}"/>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D34B1F17-B231-4E6B-B001-45663B71EDD1}"/>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CEFCBA03-13A2-4E48-AFDA-9086DCBE994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1AEE054D-A007-460A-9060-B3B79CA65F4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3A8063F0-8372-496F-84BE-CEC9C3018A6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8143AB3D-F543-49D9-8971-4CE967E72FB7}"/>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E579E2C9-6A2A-49BA-A75F-F5DF79BAC62F}"/>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A15F979F-DDF9-49FF-BE29-3DA1DA5E6167}"/>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8CAEB608-B5A2-4839-AA58-C0D4F7E7FAA8}"/>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D83AC193-4017-4562-AC91-BE148AA0166F}"/>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id="{D9657530-17D0-48FB-BE91-B6C67E4B3258}"/>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671FD641-F3FF-4385-9185-6FB8A6D94BFF}"/>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86" name="フローチャート: 判断 85">
          <a:extLst>
            <a:ext uri="{FF2B5EF4-FFF2-40B4-BE49-F238E27FC236}">
              <a16:creationId xmlns:a16="http://schemas.microsoft.com/office/drawing/2014/main" id="{9C83B3D3-5CE3-4C7D-BD34-0AD8B7D1769F}"/>
            </a:ext>
          </a:extLst>
        </xdr:cNvPr>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7" name="フローチャート: 判断 86">
          <a:extLst>
            <a:ext uri="{FF2B5EF4-FFF2-40B4-BE49-F238E27FC236}">
              <a16:creationId xmlns:a16="http://schemas.microsoft.com/office/drawing/2014/main" id="{CEB2E018-5165-46A2-B260-7F21FEE513D1}"/>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8" name="フローチャート: 判断 87">
          <a:extLst>
            <a:ext uri="{FF2B5EF4-FFF2-40B4-BE49-F238E27FC236}">
              <a16:creationId xmlns:a16="http://schemas.microsoft.com/office/drawing/2014/main" id="{915D5DF8-E55B-406A-97E6-FC20DCEC167C}"/>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89" name="フローチャート: 判断 88">
          <a:extLst>
            <a:ext uri="{FF2B5EF4-FFF2-40B4-BE49-F238E27FC236}">
              <a16:creationId xmlns:a16="http://schemas.microsoft.com/office/drawing/2014/main" id="{DC091B34-3628-41B4-A917-9425481EB036}"/>
            </a:ext>
          </a:extLst>
        </xdr:cNvPr>
        <xdr:cNvSpPr/>
      </xdr:nvSpPr>
      <xdr:spPr>
        <a:xfrm>
          <a:off x="1714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703B1F5-65A7-4089-A2FE-B025D09E36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21C6AE8-E92C-4935-976A-6E3B42BAC2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AC95525E-A51D-4FF4-AEFA-E0DCDB90AFA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B2C97340-B10A-4EEB-AD3B-9D05BD12F6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CF07595F-4C8E-40DE-8235-32C8E23F5B6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122079</xdr:rowOff>
    </xdr:from>
    <xdr:to>
      <xdr:col>23</xdr:col>
      <xdr:colOff>136525</xdr:colOff>
      <xdr:row>30</xdr:row>
      <xdr:rowOff>52229</xdr:rowOff>
    </xdr:to>
    <xdr:sp macro="" textlink="">
      <xdr:nvSpPr>
        <xdr:cNvPr id="95" name="楕円 94">
          <a:extLst>
            <a:ext uri="{FF2B5EF4-FFF2-40B4-BE49-F238E27FC236}">
              <a16:creationId xmlns:a16="http://schemas.microsoft.com/office/drawing/2014/main" id="{09756CF1-E8E3-4D24-9937-E9E19BCB8722}"/>
            </a:ext>
          </a:extLst>
        </xdr:cNvPr>
        <xdr:cNvSpPr/>
      </xdr:nvSpPr>
      <xdr:spPr>
        <a:xfrm>
          <a:off x="4711700" y="58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144956</xdr:rowOff>
    </xdr:from>
    <xdr:ext cx="405111" cy="259045"/>
    <xdr:sp macro="" textlink="">
      <xdr:nvSpPr>
        <xdr:cNvPr id="96" name="有形固定資産減価償却率該当値テキスト">
          <a:extLst>
            <a:ext uri="{FF2B5EF4-FFF2-40B4-BE49-F238E27FC236}">
              <a16:creationId xmlns:a16="http://schemas.microsoft.com/office/drawing/2014/main" id="{BD006FB1-1F7B-4636-8EE3-98AF7E6805CC}"/>
            </a:ext>
          </a:extLst>
        </xdr:cNvPr>
        <xdr:cNvSpPr txBox="1"/>
      </xdr:nvSpPr>
      <xdr:spPr>
        <a:xfrm>
          <a:off x="4813300" y="571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53181</xdr:rowOff>
    </xdr:from>
    <xdr:to>
      <xdr:col>19</xdr:col>
      <xdr:colOff>187325</xdr:colOff>
      <xdr:row>30</xdr:row>
      <xdr:rowOff>154781</xdr:rowOff>
    </xdr:to>
    <xdr:sp macro="" textlink="">
      <xdr:nvSpPr>
        <xdr:cNvPr id="97" name="楕円 96">
          <a:extLst>
            <a:ext uri="{FF2B5EF4-FFF2-40B4-BE49-F238E27FC236}">
              <a16:creationId xmlns:a16="http://schemas.microsoft.com/office/drawing/2014/main" id="{409E5A93-7A55-4786-9E18-C9BB2D236C24}"/>
            </a:ext>
          </a:extLst>
        </xdr:cNvPr>
        <xdr:cNvSpPr/>
      </xdr:nvSpPr>
      <xdr:spPr>
        <a:xfrm>
          <a:off x="4000500" y="59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1429</xdr:rowOff>
    </xdr:from>
    <xdr:to>
      <xdr:col>23</xdr:col>
      <xdr:colOff>85725</xdr:colOff>
      <xdr:row>30</xdr:row>
      <xdr:rowOff>103981</xdr:rowOff>
    </xdr:to>
    <xdr:cxnSp macro="">
      <xdr:nvCxnSpPr>
        <xdr:cNvPr id="98" name="直線コネクタ 97">
          <a:extLst>
            <a:ext uri="{FF2B5EF4-FFF2-40B4-BE49-F238E27FC236}">
              <a16:creationId xmlns:a16="http://schemas.microsoft.com/office/drawing/2014/main" id="{A543596E-7F1B-48F7-BC12-984DB9622BB4}"/>
            </a:ext>
          </a:extLst>
        </xdr:cNvPr>
        <xdr:cNvCxnSpPr/>
      </xdr:nvCxnSpPr>
      <xdr:spPr>
        <a:xfrm flipV="1">
          <a:off x="4051300" y="5916454"/>
          <a:ext cx="711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15399</xdr:rowOff>
    </xdr:from>
    <xdr:to>
      <xdr:col>15</xdr:col>
      <xdr:colOff>187325</xdr:colOff>
      <xdr:row>30</xdr:row>
      <xdr:rowOff>116999</xdr:rowOff>
    </xdr:to>
    <xdr:sp macro="" textlink="">
      <xdr:nvSpPr>
        <xdr:cNvPr id="99" name="楕円 98">
          <a:extLst>
            <a:ext uri="{FF2B5EF4-FFF2-40B4-BE49-F238E27FC236}">
              <a16:creationId xmlns:a16="http://schemas.microsoft.com/office/drawing/2014/main" id="{E909387E-8539-4C49-9921-495519AABD4A}"/>
            </a:ext>
          </a:extLst>
        </xdr:cNvPr>
        <xdr:cNvSpPr/>
      </xdr:nvSpPr>
      <xdr:spPr>
        <a:xfrm>
          <a:off x="3238500" y="59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66199</xdr:rowOff>
    </xdr:from>
    <xdr:to>
      <xdr:col>19</xdr:col>
      <xdr:colOff>136525</xdr:colOff>
      <xdr:row>30</xdr:row>
      <xdr:rowOff>103981</xdr:rowOff>
    </xdr:to>
    <xdr:cxnSp macro="">
      <xdr:nvCxnSpPr>
        <xdr:cNvPr id="100" name="直線コネクタ 99">
          <a:extLst>
            <a:ext uri="{FF2B5EF4-FFF2-40B4-BE49-F238E27FC236}">
              <a16:creationId xmlns:a16="http://schemas.microsoft.com/office/drawing/2014/main" id="{8C49A185-7C8D-4B51-A1C3-F0341C4A7693}"/>
            </a:ext>
          </a:extLst>
        </xdr:cNvPr>
        <xdr:cNvCxnSpPr/>
      </xdr:nvCxnSpPr>
      <xdr:spPr>
        <a:xfrm>
          <a:off x="3289300" y="5981224"/>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101" name="楕円 100">
          <a:extLst>
            <a:ext uri="{FF2B5EF4-FFF2-40B4-BE49-F238E27FC236}">
              <a16:creationId xmlns:a16="http://schemas.microsoft.com/office/drawing/2014/main" id="{72A40B11-25DF-4787-B3EA-3D90F4B25830}"/>
            </a:ext>
          </a:extLst>
        </xdr:cNvPr>
        <xdr:cNvSpPr/>
      </xdr:nvSpPr>
      <xdr:spPr>
        <a:xfrm>
          <a:off x="2476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66199</xdr:rowOff>
    </xdr:to>
    <xdr:cxnSp macro="">
      <xdr:nvCxnSpPr>
        <xdr:cNvPr id="102" name="直線コネクタ 101">
          <a:extLst>
            <a:ext uri="{FF2B5EF4-FFF2-40B4-BE49-F238E27FC236}">
              <a16:creationId xmlns:a16="http://schemas.microsoft.com/office/drawing/2014/main" id="{E1C83C40-4535-41E7-BC25-5EDBC70ECE0A}"/>
            </a:ext>
          </a:extLst>
        </xdr:cNvPr>
        <xdr:cNvCxnSpPr/>
      </xdr:nvCxnSpPr>
      <xdr:spPr>
        <a:xfrm>
          <a:off x="2527300" y="5935345"/>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103" name="楕円 102">
          <a:extLst>
            <a:ext uri="{FF2B5EF4-FFF2-40B4-BE49-F238E27FC236}">
              <a16:creationId xmlns:a16="http://schemas.microsoft.com/office/drawing/2014/main" id="{597F83B0-318F-4C0E-85C9-4929B48CBFAC}"/>
            </a:ext>
          </a:extLst>
        </xdr:cNvPr>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20320</xdr:rowOff>
    </xdr:to>
    <xdr:cxnSp macro="">
      <xdr:nvCxnSpPr>
        <xdr:cNvPr id="104" name="直線コネクタ 103">
          <a:extLst>
            <a:ext uri="{FF2B5EF4-FFF2-40B4-BE49-F238E27FC236}">
              <a16:creationId xmlns:a16="http://schemas.microsoft.com/office/drawing/2014/main" id="{4AF91CD2-7CF9-455B-887C-515CD36E1AC7}"/>
            </a:ext>
          </a:extLst>
        </xdr:cNvPr>
        <xdr:cNvCxnSpPr/>
      </xdr:nvCxnSpPr>
      <xdr:spPr>
        <a:xfrm>
          <a:off x="1765300" y="590296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105" name="n_1aveValue有形固定資産減価償却率">
          <a:extLst>
            <a:ext uri="{FF2B5EF4-FFF2-40B4-BE49-F238E27FC236}">
              <a16:creationId xmlns:a16="http://schemas.microsoft.com/office/drawing/2014/main" id="{16F066D2-41D7-484C-84AB-3474BDAF5459}"/>
            </a:ext>
          </a:extLst>
        </xdr:cNvPr>
        <xdr:cNvSpPr txBox="1"/>
      </xdr:nvSpPr>
      <xdr:spPr>
        <a:xfrm>
          <a:off x="3836044" y="608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6" name="n_2aveValue有形固定資産減価償却率">
          <a:extLst>
            <a:ext uri="{FF2B5EF4-FFF2-40B4-BE49-F238E27FC236}">
              <a16:creationId xmlns:a16="http://schemas.microsoft.com/office/drawing/2014/main" id="{5739C65F-D236-4092-B2B8-7083531FB01B}"/>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107" name="n_3aveValue有形固定資産減価償却率">
          <a:extLst>
            <a:ext uri="{FF2B5EF4-FFF2-40B4-BE49-F238E27FC236}">
              <a16:creationId xmlns:a16="http://schemas.microsoft.com/office/drawing/2014/main" id="{4BDC2B3D-F933-403B-8F48-3DA54A91FEB8}"/>
            </a:ext>
          </a:extLst>
        </xdr:cNvPr>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108" name="n_4aveValue有形固定資産減価償却率">
          <a:extLst>
            <a:ext uri="{FF2B5EF4-FFF2-40B4-BE49-F238E27FC236}">
              <a16:creationId xmlns:a16="http://schemas.microsoft.com/office/drawing/2014/main" id="{854357A6-69EE-4798-A3B1-E7055FCBC613}"/>
            </a:ext>
          </a:extLst>
        </xdr:cNvPr>
        <xdr:cNvSpPr txBox="1"/>
      </xdr:nvSpPr>
      <xdr:spPr>
        <a:xfrm>
          <a:off x="1562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171308</xdr:rowOff>
    </xdr:from>
    <xdr:ext cx="405111" cy="259045"/>
    <xdr:sp macro="" textlink="">
      <xdr:nvSpPr>
        <xdr:cNvPr id="109" name="n_1mainValue有形固定資産減価償却率">
          <a:extLst>
            <a:ext uri="{FF2B5EF4-FFF2-40B4-BE49-F238E27FC236}">
              <a16:creationId xmlns:a16="http://schemas.microsoft.com/office/drawing/2014/main" id="{83991A6F-3811-47A6-BB93-758FE881CFB6}"/>
            </a:ext>
          </a:extLst>
        </xdr:cNvPr>
        <xdr:cNvSpPr txBox="1"/>
      </xdr:nvSpPr>
      <xdr:spPr>
        <a:xfrm>
          <a:off x="3836044" y="5743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133526</xdr:rowOff>
    </xdr:from>
    <xdr:ext cx="405111" cy="259045"/>
    <xdr:sp macro="" textlink="">
      <xdr:nvSpPr>
        <xdr:cNvPr id="110" name="n_2mainValue有形固定資産減価償却率">
          <a:extLst>
            <a:ext uri="{FF2B5EF4-FFF2-40B4-BE49-F238E27FC236}">
              <a16:creationId xmlns:a16="http://schemas.microsoft.com/office/drawing/2014/main" id="{C4937061-4C07-4615-B8F1-842BFAEDBF67}"/>
            </a:ext>
          </a:extLst>
        </xdr:cNvPr>
        <xdr:cNvSpPr txBox="1"/>
      </xdr:nvSpPr>
      <xdr:spPr>
        <a:xfrm>
          <a:off x="3086744" y="570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111" name="n_3mainValue有形固定資産減価償却率">
          <a:extLst>
            <a:ext uri="{FF2B5EF4-FFF2-40B4-BE49-F238E27FC236}">
              <a16:creationId xmlns:a16="http://schemas.microsoft.com/office/drawing/2014/main" id="{7588C4C6-78FA-4E1D-9D5B-FAD4581D693D}"/>
            </a:ext>
          </a:extLst>
        </xdr:cNvPr>
        <xdr:cNvSpPr txBox="1"/>
      </xdr:nvSpPr>
      <xdr:spPr>
        <a:xfrm>
          <a:off x="2324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112" name="n_4mainValue有形固定資産減価償却率">
          <a:extLst>
            <a:ext uri="{FF2B5EF4-FFF2-40B4-BE49-F238E27FC236}">
              <a16:creationId xmlns:a16="http://schemas.microsoft.com/office/drawing/2014/main" id="{C03356FD-F04D-4A1B-B42A-DBD8603F39D3}"/>
            </a:ext>
          </a:extLst>
        </xdr:cNvPr>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ED9D4EE5-7712-4891-828D-2E7E1B8979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211F161F-81D8-4C66-BD5B-415DC4DD139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45F42FAC-99EC-497C-BCA5-B69C7B2C353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EE7CF96B-3FBA-46B5-A870-2DEA0B9DE76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857F1C2D-BF75-43E3-BB06-C3ADDD2CA61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844DD9C2-1234-4CB7-BCDE-FD4E4FEB996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8DD96290-4AA9-4F98-B03E-41C2E75017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4B827C34-D801-4DBD-A7BC-A9C0E327CDC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08FEE23A-D96B-48D4-B3F0-1B9CAD21DB8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54D73815-767D-473F-ACC8-764E6756328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12CDE900-9905-4419-A769-06295951688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30DAEE8E-227B-422A-8540-2240857353A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7C4FA01B-53D8-4D37-AB56-30A9012D0F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に、交流拠点施設の整備や防災無線のデジタル化などの事業実施のために起債をおこなったため、債務償還比率が大きくなった。今後、公共施設総合管理計画に基づき、老朽化対策に取り組みつつ、債務償還比率の急激な増加は避けるように取り組む。</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4CFCC380-C116-4459-9322-53E328DC404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F7FD961D-A760-48FA-8FA1-0C93973B600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B121C06E-C102-4AB5-8975-5C4CA8B5C01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4DEAC308-C1A5-4B86-9F68-F157966657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5FF1CFD0-30DA-472B-88A2-9CCED8AF17A1}"/>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AE9B4445-D7E8-41D2-99BD-D427AB15FE05}"/>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5C95368F-7794-4566-A752-65A0D0AD1AE7}"/>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90AEC499-0B03-4AD7-871C-081BC9415AF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AEB45FC0-6E95-4002-B353-4B9DC3300F8D}"/>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FAF1A422-F58F-4B10-B629-AF2DEA19F58A}"/>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89488656-7FC4-4AFD-AACC-4B28A7AF9C6B}"/>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7E716935-6F1A-4397-BC54-D570F9E9109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78BCE40-753C-429C-8EEA-5ECFCD2BFE5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E49AA14A-9BBC-4BDB-9F0B-804CAFC7218B}"/>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DB195289-4237-4A4A-8C24-89C4395FB4D2}"/>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B4948909-A9E1-4781-96A3-A0C8F87D3776}"/>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A2065CF1-35BE-4C95-B6E5-ECCAAEFA3FF3}"/>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28DB85B8-D1CE-4454-B32D-263DCE796D01}"/>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92138F9A-A4CB-4356-8702-C658980172DC}"/>
            </a:ext>
          </a:extLst>
        </xdr:cNvPr>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C754A932-1203-484D-ACFE-8B50616567F5}"/>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46" name="フローチャート: 判断 145">
          <a:extLst>
            <a:ext uri="{FF2B5EF4-FFF2-40B4-BE49-F238E27FC236}">
              <a16:creationId xmlns:a16="http://schemas.microsoft.com/office/drawing/2014/main" id="{95586996-32F4-4530-81A7-0514D186ABE1}"/>
            </a:ext>
          </a:extLst>
        </xdr:cNvPr>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47" name="フローチャート: 判断 146">
          <a:extLst>
            <a:ext uri="{FF2B5EF4-FFF2-40B4-BE49-F238E27FC236}">
              <a16:creationId xmlns:a16="http://schemas.microsoft.com/office/drawing/2014/main" id="{96181216-04F2-4C2A-9333-3D0396FCB010}"/>
            </a:ext>
          </a:extLst>
        </xdr:cNvPr>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48" name="フローチャート: 判断 147">
          <a:extLst>
            <a:ext uri="{FF2B5EF4-FFF2-40B4-BE49-F238E27FC236}">
              <a16:creationId xmlns:a16="http://schemas.microsoft.com/office/drawing/2014/main" id="{8AEF0C5B-4208-42E2-BA57-167669A15C3B}"/>
            </a:ext>
          </a:extLst>
        </xdr:cNvPr>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49" name="フローチャート: 判断 148">
          <a:extLst>
            <a:ext uri="{FF2B5EF4-FFF2-40B4-BE49-F238E27FC236}">
              <a16:creationId xmlns:a16="http://schemas.microsoft.com/office/drawing/2014/main" id="{B491A220-CA58-4D70-B37A-44D79CE767D7}"/>
            </a:ext>
          </a:extLst>
        </xdr:cNvPr>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002665F-B92F-4A8C-BB5D-03A31F5FCD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3391655-FFF5-4581-84BE-73AE9A475B9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2F52BDD-8B03-4763-85C5-AAFCA23E47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36790C0-A720-4177-B932-045BD523981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13CAF75-22B6-4B96-AEC3-C45699C2611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80482</xdr:rowOff>
    </xdr:from>
    <xdr:to>
      <xdr:col>76</xdr:col>
      <xdr:colOff>73025</xdr:colOff>
      <xdr:row>28</xdr:row>
      <xdr:rowOff>10632</xdr:rowOff>
    </xdr:to>
    <xdr:sp macro="" textlink="">
      <xdr:nvSpPr>
        <xdr:cNvPr id="155" name="楕円 154">
          <a:extLst>
            <a:ext uri="{FF2B5EF4-FFF2-40B4-BE49-F238E27FC236}">
              <a16:creationId xmlns:a16="http://schemas.microsoft.com/office/drawing/2014/main" id="{C694B90C-A035-455B-B6FD-D854EDF9DC29}"/>
            </a:ext>
          </a:extLst>
        </xdr:cNvPr>
        <xdr:cNvSpPr/>
      </xdr:nvSpPr>
      <xdr:spPr>
        <a:xfrm>
          <a:off x="14744700" y="54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103359</xdr:rowOff>
    </xdr:from>
    <xdr:ext cx="469744" cy="259045"/>
    <xdr:sp macro="" textlink="">
      <xdr:nvSpPr>
        <xdr:cNvPr id="156" name="債務償還比率該当値テキスト">
          <a:extLst>
            <a:ext uri="{FF2B5EF4-FFF2-40B4-BE49-F238E27FC236}">
              <a16:creationId xmlns:a16="http://schemas.microsoft.com/office/drawing/2014/main" id="{00D752B3-F8CA-4201-BCFE-057536C60983}"/>
            </a:ext>
          </a:extLst>
        </xdr:cNvPr>
        <xdr:cNvSpPr txBox="1"/>
      </xdr:nvSpPr>
      <xdr:spPr>
        <a:xfrm>
          <a:off x="14846300" y="53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108748</xdr:rowOff>
    </xdr:from>
    <xdr:to>
      <xdr:col>72</xdr:col>
      <xdr:colOff>123825</xdr:colOff>
      <xdr:row>27</xdr:row>
      <xdr:rowOff>38898</xdr:rowOff>
    </xdr:to>
    <xdr:sp macro="" textlink="">
      <xdr:nvSpPr>
        <xdr:cNvPr id="157" name="楕円 156">
          <a:extLst>
            <a:ext uri="{FF2B5EF4-FFF2-40B4-BE49-F238E27FC236}">
              <a16:creationId xmlns:a16="http://schemas.microsoft.com/office/drawing/2014/main" id="{9B6DD1AF-F66A-4785-AFF3-90C24838BC70}"/>
            </a:ext>
          </a:extLst>
        </xdr:cNvPr>
        <xdr:cNvSpPr/>
      </xdr:nvSpPr>
      <xdr:spPr>
        <a:xfrm>
          <a:off x="14033500" y="53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159548</xdr:rowOff>
    </xdr:from>
    <xdr:to>
      <xdr:col>76</xdr:col>
      <xdr:colOff>22225</xdr:colOff>
      <xdr:row>27</xdr:row>
      <xdr:rowOff>131282</xdr:rowOff>
    </xdr:to>
    <xdr:cxnSp macro="">
      <xdr:nvCxnSpPr>
        <xdr:cNvPr id="158" name="直線コネクタ 157">
          <a:extLst>
            <a:ext uri="{FF2B5EF4-FFF2-40B4-BE49-F238E27FC236}">
              <a16:creationId xmlns:a16="http://schemas.microsoft.com/office/drawing/2014/main" id="{FF141774-8DFA-40E8-AC71-173EF98E80F9}"/>
            </a:ext>
          </a:extLst>
        </xdr:cNvPr>
        <xdr:cNvCxnSpPr/>
      </xdr:nvCxnSpPr>
      <xdr:spPr>
        <a:xfrm>
          <a:off x="14084300" y="5388773"/>
          <a:ext cx="711200" cy="1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20621</xdr:rowOff>
    </xdr:from>
    <xdr:ext cx="469744" cy="259045"/>
    <xdr:sp macro="" textlink="">
      <xdr:nvSpPr>
        <xdr:cNvPr id="159" name="n_1aveValue債務償還比率">
          <a:extLst>
            <a:ext uri="{FF2B5EF4-FFF2-40B4-BE49-F238E27FC236}">
              <a16:creationId xmlns:a16="http://schemas.microsoft.com/office/drawing/2014/main" id="{971C0330-8A15-416D-954B-EFC90506DF3E}"/>
            </a:ext>
          </a:extLst>
        </xdr:cNvPr>
        <xdr:cNvSpPr txBox="1"/>
      </xdr:nvSpPr>
      <xdr:spPr>
        <a:xfrm>
          <a:off x="13836727" y="59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60" name="n_2aveValue債務償還比率">
          <a:extLst>
            <a:ext uri="{FF2B5EF4-FFF2-40B4-BE49-F238E27FC236}">
              <a16:creationId xmlns:a16="http://schemas.microsoft.com/office/drawing/2014/main" id="{231C5D20-DAA4-4DB4-AC4F-570B34B3D2C4}"/>
            </a:ext>
          </a:extLst>
        </xdr:cNvPr>
        <xdr:cNvSpPr txBox="1"/>
      </xdr:nvSpPr>
      <xdr:spPr>
        <a:xfrm>
          <a:off x="130874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61" name="n_3aveValue債務償還比率">
          <a:extLst>
            <a:ext uri="{FF2B5EF4-FFF2-40B4-BE49-F238E27FC236}">
              <a16:creationId xmlns:a16="http://schemas.microsoft.com/office/drawing/2014/main" id="{F6AFFA5E-B7AD-409D-9434-C1C26AE1BC43}"/>
            </a:ext>
          </a:extLst>
        </xdr:cNvPr>
        <xdr:cNvSpPr txBox="1"/>
      </xdr:nvSpPr>
      <xdr:spPr>
        <a:xfrm>
          <a:off x="12325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62" name="n_4aveValue債務償還比率">
          <a:extLst>
            <a:ext uri="{FF2B5EF4-FFF2-40B4-BE49-F238E27FC236}">
              <a16:creationId xmlns:a16="http://schemas.microsoft.com/office/drawing/2014/main" id="{244A4CD4-EB85-40DA-BE91-6394B7B73AF9}"/>
            </a:ext>
          </a:extLst>
        </xdr:cNvPr>
        <xdr:cNvSpPr txBox="1"/>
      </xdr:nvSpPr>
      <xdr:spPr>
        <a:xfrm>
          <a:off x="11563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25</xdr:row>
      <xdr:rowOff>55425</xdr:rowOff>
    </xdr:from>
    <xdr:ext cx="340478" cy="259045"/>
    <xdr:sp macro="" textlink="">
      <xdr:nvSpPr>
        <xdr:cNvPr id="163" name="n_1mainValue債務償還比率">
          <a:extLst>
            <a:ext uri="{FF2B5EF4-FFF2-40B4-BE49-F238E27FC236}">
              <a16:creationId xmlns:a16="http://schemas.microsoft.com/office/drawing/2014/main" id="{7B00D67D-9FBA-4A3F-9892-BF39E6423D08}"/>
            </a:ext>
          </a:extLst>
        </xdr:cNvPr>
        <xdr:cNvSpPr txBox="1"/>
      </xdr:nvSpPr>
      <xdr:spPr>
        <a:xfrm>
          <a:off x="13901361" y="5113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8AC56B76-EA2F-4DFB-815A-F6B92171DF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621C234D-E33E-4BB2-9C38-B5B70F53AA4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E7FB3BEE-B846-4F8E-B22C-CA42E4D597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1B0B7C6C-AD2F-4198-BAE2-D59438836E1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FE7E02C1-1819-4445-B15E-02D6503E34D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59F35B3B-B068-4052-9C84-931BACB0538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C1861E-3950-4DAB-B760-1F55981433B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A0D53CD-DE10-4A02-B03B-EA4A4FFF1E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EF9C85-6233-4556-AE46-60C304A15D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7E4AE5B-7C40-4054-A45B-6FAD8DCF3B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76D917-1EA0-4EB9-A81C-6A4E6BACB2F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A74F8F7-E183-46E2-A6B2-D12857F2FA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CB0E9D-5666-4EBA-ADA9-DD775DDA46E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A5B058-2F9E-4821-81CE-6B592BB820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3C028C2-81D5-4709-8BDF-A7EFCB16353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5BA3D6-01C9-4EFC-B111-CA53816F19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90BD17-030F-4C9C-8A1A-2D38687163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03D481-D0B3-46CD-9F26-49638382DA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CEC324-C4C3-42A2-A364-D556A70592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17137BA-3872-45F5-869C-435A0865FC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EE8D14-D050-44AE-A8D8-16D2BF034E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1DCA28-06E5-4971-8D20-C4C40DE5C43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B5FB9B-E00D-4EE1-933C-2C3B7A8D30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F86AB96-2C32-4716-A8DD-EA27B7C2C4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3C9D77-E889-48E0-A3B4-6401DC8D4A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B0EF5E-776E-4A01-AC49-18D2603F60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E075F2-4B10-4400-9237-49FA5D8F430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EA1131-DBC1-4CE7-AFD4-88B4FED03A8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9355CB-EEC6-4499-8FB7-1C5C71EED2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1ABC2E-BD40-4527-A9D6-D1DF22ABAD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40D445-6F39-4B59-8FEE-6566D78EC6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7C57E8-C184-483C-8D7D-AC9382FBAAA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A62B5E3-F93C-49ED-AD0F-F5D0DA067D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A6138E-06D5-4D39-8D9B-67E3DA0949F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DB62BE2-04C0-4D43-B5CB-8B9CD8ECF2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3B85AC-AC14-4E80-8647-6CA156754D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7FBCED-69D2-4BB4-A817-2CF7335400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3DB580B-6FE0-4421-8F32-51E691DA4C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08DFC1-F7AF-493A-89BB-29DADD81B6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BB94FE8-F75E-41D4-93F7-39AB27A76E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B542C7-5673-4F8D-ADB4-4DC953F779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99C416-5F23-4579-97F7-3F8782B511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6D157F-A02A-4078-AEFA-28021E36FFF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6C192E-ECDC-4A7E-B73F-2A8F81F4236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4B63B2-078B-4681-9A36-5DF7132961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85194C8-AC5A-4F8E-8BC2-812804671BB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44AA4DE-0C3E-4EB0-AAB8-D152B88FF2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6B74C1A-0C6A-4EDA-8337-AB0DB7BFDA5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D6D8E23-8AD3-41AA-8832-57BE0AE1BFF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8C55A4A-5CE3-4E6B-A6D9-5A43F2939793}"/>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FA9E9EF-B1F3-4F14-A995-CB76E1BB9C7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3FDE3F0-823F-479C-AB24-D40C89B6EF9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DDBDE7B-D894-402C-93DA-1567A9B9BE5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88F9B71-1ED6-4E40-9E8C-EFAA2EC6A8C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172440A-5F23-46F6-ABEA-82F9D1FC7CDE}"/>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2867D95-FEF6-4878-B974-AC9DC40E5C0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FA21A10-3E2E-433A-AFCD-644F553B2B8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73C6A339-7359-4C7B-A0F8-9AB9521CC75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25B6567-400D-43F6-94FD-9B4D6EE512D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B3A30FE-D90C-43BC-8FAB-3F18C3BA2B54}"/>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57ABD297-3DB4-46C3-B3B2-C6ED4F70E311}"/>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A22128A2-730F-4A01-8FF5-2FDC70D91AFF}"/>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F3067165-4BD5-4110-B879-8D1D34D7D85B}"/>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E01223CB-1D11-4587-B938-5B16C5D000B4}"/>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a:extLst>
            <a:ext uri="{FF2B5EF4-FFF2-40B4-BE49-F238E27FC236}">
              <a16:creationId xmlns:a16="http://schemas.microsoft.com/office/drawing/2014/main" id="{0251DD23-E689-4841-B193-A399FCD86488}"/>
            </a:ext>
          </a:extLst>
        </xdr:cNvPr>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C22B982A-10B7-46C0-8CA2-E41E14457DD6}"/>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E25C263F-2720-4991-8062-487F980FCF32}"/>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25CB28D9-AF04-4D81-8F37-908E9F6B683E}"/>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7345013D-BD9B-485B-BC9A-A0AC2D22D459}"/>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ACA12CD6-2746-4890-8B4A-1D1D06A8E234}"/>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BA8B1C2-85D8-4CAF-A6FB-34A256AE3E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E86B69F-1D59-4D2A-AE82-2C1F1EFDA3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ECFF8DF-DE8C-4F56-85EA-641B4E4A05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5A3A1E-277A-4151-A53B-9D23D2F7A0F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355D75-23A5-43C6-A22C-22B25C9D31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91694</xdr:rowOff>
    </xdr:from>
    <xdr:to>
      <xdr:col>24</xdr:col>
      <xdr:colOff>114300</xdr:colOff>
      <xdr:row>38</xdr:row>
      <xdr:rowOff>21844</xdr:rowOff>
    </xdr:to>
    <xdr:sp macro="" textlink="">
      <xdr:nvSpPr>
        <xdr:cNvPr id="71" name="楕円 70">
          <a:extLst>
            <a:ext uri="{FF2B5EF4-FFF2-40B4-BE49-F238E27FC236}">
              <a16:creationId xmlns:a16="http://schemas.microsoft.com/office/drawing/2014/main" id="{AE37EB8F-47BF-4132-B31B-91F5ECA35D57}"/>
            </a:ext>
          </a:extLst>
        </xdr:cNvPr>
        <xdr:cNvSpPr/>
      </xdr:nvSpPr>
      <xdr:spPr>
        <a:xfrm>
          <a:off x="4584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70121</xdr:rowOff>
    </xdr:from>
    <xdr:ext cx="405111" cy="259045"/>
    <xdr:sp macro="" textlink="">
      <xdr:nvSpPr>
        <xdr:cNvPr id="72" name="【道路】&#10;有形固定資産減価償却率該当値テキスト">
          <a:extLst>
            <a:ext uri="{FF2B5EF4-FFF2-40B4-BE49-F238E27FC236}">
              <a16:creationId xmlns:a16="http://schemas.microsoft.com/office/drawing/2014/main" id="{4C0D2CE1-4AE6-43AC-B10F-640A6B9B6C51}"/>
            </a:ext>
          </a:extLst>
        </xdr:cNvPr>
        <xdr:cNvSpPr txBox="1"/>
      </xdr:nvSpPr>
      <xdr:spPr>
        <a:xfrm>
          <a:off x="4673600"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57404</xdr:rowOff>
    </xdr:from>
    <xdr:to>
      <xdr:col>20</xdr:col>
      <xdr:colOff>38100</xdr:colOff>
      <xdr:row>37</xdr:row>
      <xdr:rowOff>159004</xdr:rowOff>
    </xdr:to>
    <xdr:sp macro="" textlink="">
      <xdr:nvSpPr>
        <xdr:cNvPr id="73" name="楕円 72">
          <a:extLst>
            <a:ext uri="{FF2B5EF4-FFF2-40B4-BE49-F238E27FC236}">
              <a16:creationId xmlns:a16="http://schemas.microsoft.com/office/drawing/2014/main" id="{B6901BE3-C227-4C96-8EE3-B6CF50C4CA5F}"/>
            </a:ext>
          </a:extLst>
        </xdr:cNvPr>
        <xdr:cNvSpPr/>
      </xdr:nvSpPr>
      <xdr:spPr>
        <a:xfrm>
          <a:off x="3746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108204</xdr:rowOff>
    </xdr:from>
    <xdr:to>
      <xdr:col>24</xdr:col>
      <xdr:colOff>63500</xdr:colOff>
      <xdr:row>37</xdr:row>
      <xdr:rowOff>142494</xdr:rowOff>
    </xdr:to>
    <xdr:cxnSp macro="">
      <xdr:nvCxnSpPr>
        <xdr:cNvPr id="74" name="直線コネクタ 73">
          <a:extLst>
            <a:ext uri="{FF2B5EF4-FFF2-40B4-BE49-F238E27FC236}">
              <a16:creationId xmlns:a16="http://schemas.microsoft.com/office/drawing/2014/main" id="{0EAA4014-FCA0-4B22-A672-5EBA932E8AD0}"/>
            </a:ext>
          </a:extLst>
        </xdr:cNvPr>
        <xdr:cNvCxnSpPr/>
      </xdr:nvCxnSpPr>
      <xdr:spPr>
        <a:xfrm>
          <a:off x="3797300" y="64518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5" name="楕円 74">
          <a:extLst>
            <a:ext uri="{FF2B5EF4-FFF2-40B4-BE49-F238E27FC236}">
              <a16:creationId xmlns:a16="http://schemas.microsoft.com/office/drawing/2014/main" id="{B94D718C-0A8C-4296-BDC7-EA6AAF1A73CF}"/>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108204</xdr:rowOff>
    </xdr:to>
    <xdr:cxnSp macro="">
      <xdr:nvCxnSpPr>
        <xdr:cNvPr id="76" name="直線コネクタ 75">
          <a:extLst>
            <a:ext uri="{FF2B5EF4-FFF2-40B4-BE49-F238E27FC236}">
              <a16:creationId xmlns:a16="http://schemas.microsoft.com/office/drawing/2014/main" id="{6D5238A5-8ACF-4705-9253-EFB83928CB0B}"/>
            </a:ext>
          </a:extLst>
        </xdr:cNvPr>
        <xdr:cNvCxnSpPr/>
      </xdr:nvCxnSpPr>
      <xdr:spPr>
        <a:xfrm>
          <a:off x="2908300" y="64198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169418</xdr:rowOff>
    </xdr:from>
    <xdr:to>
      <xdr:col>10</xdr:col>
      <xdr:colOff>165100</xdr:colOff>
      <xdr:row>37</xdr:row>
      <xdr:rowOff>99568</xdr:rowOff>
    </xdr:to>
    <xdr:sp macro="" textlink="">
      <xdr:nvSpPr>
        <xdr:cNvPr id="77" name="楕円 76">
          <a:extLst>
            <a:ext uri="{FF2B5EF4-FFF2-40B4-BE49-F238E27FC236}">
              <a16:creationId xmlns:a16="http://schemas.microsoft.com/office/drawing/2014/main" id="{188CE99A-32E5-4CB0-878C-7453E270BCFB}"/>
            </a:ext>
          </a:extLst>
        </xdr:cNvPr>
        <xdr:cNvSpPr/>
      </xdr:nvSpPr>
      <xdr:spPr>
        <a:xfrm>
          <a:off x="1968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48768</xdr:rowOff>
    </xdr:from>
    <xdr:to>
      <xdr:col>15</xdr:col>
      <xdr:colOff>50800</xdr:colOff>
      <xdr:row>37</xdr:row>
      <xdr:rowOff>76200</xdr:rowOff>
    </xdr:to>
    <xdr:cxnSp macro="">
      <xdr:nvCxnSpPr>
        <xdr:cNvPr id="78" name="直線コネクタ 77">
          <a:extLst>
            <a:ext uri="{FF2B5EF4-FFF2-40B4-BE49-F238E27FC236}">
              <a16:creationId xmlns:a16="http://schemas.microsoft.com/office/drawing/2014/main" id="{2D344272-450B-4F8B-A417-3D6B81893D30}"/>
            </a:ext>
          </a:extLst>
        </xdr:cNvPr>
        <xdr:cNvCxnSpPr/>
      </xdr:nvCxnSpPr>
      <xdr:spPr>
        <a:xfrm>
          <a:off x="2019300" y="63924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132842</xdr:rowOff>
    </xdr:from>
    <xdr:to>
      <xdr:col>6</xdr:col>
      <xdr:colOff>38100</xdr:colOff>
      <xdr:row>37</xdr:row>
      <xdr:rowOff>62992</xdr:rowOff>
    </xdr:to>
    <xdr:sp macro="" textlink="">
      <xdr:nvSpPr>
        <xdr:cNvPr id="79" name="楕円 78">
          <a:extLst>
            <a:ext uri="{FF2B5EF4-FFF2-40B4-BE49-F238E27FC236}">
              <a16:creationId xmlns:a16="http://schemas.microsoft.com/office/drawing/2014/main" id="{1B9D377F-1A52-429E-A16B-2C5E44D30C33}"/>
            </a:ext>
          </a:extLst>
        </xdr:cNvPr>
        <xdr:cNvSpPr/>
      </xdr:nvSpPr>
      <xdr:spPr>
        <a:xfrm>
          <a:off x="1079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xdr:rowOff>
    </xdr:from>
    <xdr:to>
      <xdr:col>10</xdr:col>
      <xdr:colOff>114300</xdr:colOff>
      <xdr:row>37</xdr:row>
      <xdr:rowOff>48768</xdr:rowOff>
    </xdr:to>
    <xdr:cxnSp macro="">
      <xdr:nvCxnSpPr>
        <xdr:cNvPr id="80" name="直線コネクタ 79">
          <a:extLst>
            <a:ext uri="{FF2B5EF4-FFF2-40B4-BE49-F238E27FC236}">
              <a16:creationId xmlns:a16="http://schemas.microsoft.com/office/drawing/2014/main" id="{F498B8F3-318D-45FA-950E-2BB74510D84B}"/>
            </a:ext>
          </a:extLst>
        </xdr:cNvPr>
        <xdr:cNvCxnSpPr/>
      </xdr:nvCxnSpPr>
      <xdr:spPr>
        <a:xfrm>
          <a:off x="1130300" y="63558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20083</xdr:rowOff>
    </xdr:from>
    <xdr:ext cx="405111" cy="259045"/>
    <xdr:sp macro="" textlink="">
      <xdr:nvSpPr>
        <xdr:cNvPr id="81" name="n_1aveValue【道路】&#10;有形固定資産減価償却率">
          <a:extLst>
            <a:ext uri="{FF2B5EF4-FFF2-40B4-BE49-F238E27FC236}">
              <a16:creationId xmlns:a16="http://schemas.microsoft.com/office/drawing/2014/main" id="{699DCACB-DDD0-4C03-8D2F-662F6AD47D1F}"/>
            </a:ext>
          </a:extLst>
        </xdr:cNvPr>
        <xdr:cNvSpPr txBox="1"/>
      </xdr:nvSpPr>
      <xdr:spPr>
        <a:xfrm>
          <a:off x="35820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1795</xdr:rowOff>
    </xdr:from>
    <xdr:ext cx="405111" cy="259045"/>
    <xdr:sp macro="" textlink="">
      <xdr:nvSpPr>
        <xdr:cNvPr id="82" name="n_2aveValue【道路】&#10;有形固定資産減価償却率">
          <a:extLst>
            <a:ext uri="{FF2B5EF4-FFF2-40B4-BE49-F238E27FC236}">
              <a16:creationId xmlns:a16="http://schemas.microsoft.com/office/drawing/2014/main" id="{B479CBB7-BDEE-4A11-804A-E2F0696EC688}"/>
            </a:ext>
          </a:extLst>
        </xdr:cNvPr>
        <xdr:cNvSpPr txBox="1"/>
      </xdr:nvSpPr>
      <xdr:spPr>
        <a:xfrm>
          <a:off x="2705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152671</xdr:rowOff>
    </xdr:from>
    <xdr:ext cx="405111" cy="259045"/>
    <xdr:sp macro="" textlink="">
      <xdr:nvSpPr>
        <xdr:cNvPr id="83" name="n_3aveValue【道路】&#10;有形固定資産減価償却率">
          <a:extLst>
            <a:ext uri="{FF2B5EF4-FFF2-40B4-BE49-F238E27FC236}">
              <a16:creationId xmlns:a16="http://schemas.microsoft.com/office/drawing/2014/main" id="{D06FC05C-DAF7-43A2-9681-4E282449C84B}"/>
            </a:ext>
          </a:extLst>
        </xdr:cNvPr>
        <xdr:cNvSpPr txBox="1"/>
      </xdr:nvSpPr>
      <xdr:spPr>
        <a:xfrm>
          <a:off x="1816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125239</xdr:rowOff>
    </xdr:from>
    <xdr:ext cx="405111" cy="259045"/>
    <xdr:sp macro="" textlink="">
      <xdr:nvSpPr>
        <xdr:cNvPr id="84" name="n_4aveValue【道路】&#10;有形固定資産減価償却率">
          <a:extLst>
            <a:ext uri="{FF2B5EF4-FFF2-40B4-BE49-F238E27FC236}">
              <a16:creationId xmlns:a16="http://schemas.microsoft.com/office/drawing/2014/main" id="{E2ECEAA6-B823-4E01-AA2E-2F7503BCF7BF}"/>
            </a:ext>
          </a:extLst>
        </xdr:cNvPr>
        <xdr:cNvSpPr txBox="1"/>
      </xdr:nvSpPr>
      <xdr:spPr>
        <a:xfrm>
          <a:off x="927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150131</xdr:rowOff>
    </xdr:from>
    <xdr:ext cx="405111" cy="259045"/>
    <xdr:sp macro="" textlink="">
      <xdr:nvSpPr>
        <xdr:cNvPr id="85" name="n_1mainValue【道路】&#10;有形固定資産減価償却率">
          <a:extLst>
            <a:ext uri="{FF2B5EF4-FFF2-40B4-BE49-F238E27FC236}">
              <a16:creationId xmlns:a16="http://schemas.microsoft.com/office/drawing/2014/main" id="{220D7AC0-5446-45E8-916A-229D18B68D9E}"/>
            </a:ext>
          </a:extLst>
        </xdr:cNvPr>
        <xdr:cNvSpPr txBox="1"/>
      </xdr:nvSpPr>
      <xdr:spPr>
        <a:xfrm>
          <a:off x="3582044"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118127</xdr:rowOff>
    </xdr:from>
    <xdr:ext cx="405111" cy="259045"/>
    <xdr:sp macro="" textlink="">
      <xdr:nvSpPr>
        <xdr:cNvPr id="86" name="n_2mainValue【道路】&#10;有形固定資産減価償却率">
          <a:extLst>
            <a:ext uri="{FF2B5EF4-FFF2-40B4-BE49-F238E27FC236}">
              <a16:creationId xmlns:a16="http://schemas.microsoft.com/office/drawing/2014/main" id="{7797B2A8-2B63-4107-9799-1AE7ED97EFD8}"/>
            </a:ext>
          </a:extLst>
        </xdr:cNvPr>
        <xdr:cNvSpPr txBox="1"/>
      </xdr:nvSpPr>
      <xdr:spPr>
        <a:xfrm>
          <a:off x="2705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90695</xdr:rowOff>
    </xdr:from>
    <xdr:ext cx="405111" cy="259045"/>
    <xdr:sp macro="" textlink="">
      <xdr:nvSpPr>
        <xdr:cNvPr id="87" name="n_3mainValue【道路】&#10;有形固定資産減価償却率">
          <a:extLst>
            <a:ext uri="{FF2B5EF4-FFF2-40B4-BE49-F238E27FC236}">
              <a16:creationId xmlns:a16="http://schemas.microsoft.com/office/drawing/2014/main" id="{B3203C9C-243D-4AA5-BD31-514333E25EBD}"/>
            </a:ext>
          </a:extLst>
        </xdr:cNvPr>
        <xdr:cNvSpPr txBox="1"/>
      </xdr:nvSpPr>
      <xdr:spPr>
        <a:xfrm>
          <a:off x="1816744" y="643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54119</xdr:rowOff>
    </xdr:from>
    <xdr:ext cx="405111" cy="259045"/>
    <xdr:sp macro="" textlink="">
      <xdr:nvSpPr>
        <xdr:cNvPr id="88" name="n_4mainValue【道路】&#10;有形固定資産減価償却率">
          <a:extLst>
            <a:ext uri="{FF2B5EF4-FFF2-40B4-BE49-F238E27FC236}">
              <a16:creationId xmlns:a16="http://schemas.microsoft.com/office/drawing/2014/main" id="{75FED8F7-0804-4663-8FFD-6CBAFC9BDFF7}"/>
            </a:ext>
          </a:extLst>
        </xdr:cNvPr>
        <xdr:cNvSpPr txBox="1"/>
      </xdr:nvSpPr>
      <xdr:spPr>
        <a:xfrm>
          <a:off x="9277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BDC09E0-20C4-40A9-9B6A-1FCACC29E2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96F1FB2-50ED-4BE8-BC22-CCA448B232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246F382-0BF9-4FEA-B30A-7313593973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8A689DB-0550-4321-AC03-C8609A3FF8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6C27224-3D8B-4049-9B07-39FA405D5D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9B5F091-75E1-454D-862F-1CD3ACEA7C6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1B01864-B87A-49EE-B769-9355E1D99D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FAA95F8-BE10-4974-A4D4-6157296950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97A95B7-59E1-41E3-B70C-173F527BCF3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C7CA019-A812-4311-9F53-1C1F1CF900B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05DF01A-57D7-4E9A-8C68-47BA41BAE64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12A513F-4EAA-4B5F-8CDC-01921B78829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7AD5FA2-5BF0-4394-930F-F62748786CF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F6D23464-1DF0-4292-A664-737624F5083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DE7B1B1-525F-4E58-8241-40C396BBD5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26B8D54D-83E3-4051-96E6-AF345CBAB1F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FFB5E49-B4D6-4365-8234-322817E6634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A82E770-4B7D-46BE-850E-730D3C28F62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9FEEAA1-C568-42D6-A9AC-0A094B75281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F9408976-EAAF-4E68-9E0F-AE86CA65B01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7B8307C-A9B3-4C17-8820-3C04256C9A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79F127FC-48D2-4BD2-8444-3A006C799F5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B54CAD1-1642-4C9B-AFE6-6869956D82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836ABD56-E90F-4EB9-B168-F925DDB6ECA1}"/>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E6EFC82F-5E9D-4D08-A02F-F473B05B7535}"/>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C4BFFBE1-DE20-4E2E-9C95-A55CA7E48468}"/>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78DAE2CA-91AF-4F57-9B31-F3D9E55D0F9A}"/>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EA2448A4-A9EA-4F87-B5BE-16ED6DD02B9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7461C253-D276-472A-A64D-51C4FCD6727C}"/>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4084B168-F5DD-41E0-805A-9FE036B67F1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ACD0DB8A-16C3-4AF2-B5AC-7D0C4899B259}"/>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69C02D19-C50B-43CC-8B7B-BF8B9812DE30}"/>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FE4B68D4-9E90-4E11-9CFE-BD24A86861EE}"/>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FFC3049D-E816-4A0D-A74D-69033F5CB569}"/>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A5474C1-FAB1-488E-8ABE-116554B8B8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378061C-F53C-4898-957E-B6DDF545EC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F8C2C9-7219-43ED-B8A2-0D57DD2F45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0FF2BB8-E788-484B-ABFC-07AC400F7D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BF5EC1-12D6-49EC-9B7C-4CDD1671C3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161817</xdr:rowOff>
    </xdr:from>
    <xdr:to>
      <xdr:col>55</xdr:col>
      <xdr:colOff>50800</xdr:colOff>
      <xdr:row>41</xdr:row>
      <xdr:rowOff>91967</xdr:rowOff>
    </xdr:to>
    <xdr:sp macro="" textlink="">
      <xdr:nvSpPr>
        <xdr:cNvPr id="128" name="楕円 127">
          <a:extLst>
            <a:ext uri="{FF2B5EF4-FFF2-40B4-BE49-F238E27FC236}">
              <a16:creationId xmlns:a16="http://schemas.microsoft.com/office/drawing/2014/main" id="{4ECA83E9-1A3D-47A4-8948-CC089611E426}"/>
            </a:ext>
          </a:extLst>
        </xdr:cNvPr>
        <xdr:cNvSpPr/>
      </xdr:nvSpPr>
      <xdr:spPr>
        <a:xfrm>
          <a:off x="10426700" y="70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76744</xdr:rowOff>
    </xdr:from>
    <xdr:ext cx="469744" cy="259045"/>
    <xdr:sp macro="" textlink="">
      <xdr:nvSpPr>
        <xdr:cNvPr id="129" name="【道路】&#10;一人当たり延長該当値テキスト">
          <a:extLst>
            <a:ext uri="{FF2B5EF4-FFF2-40B4-BE49-F238E27FC236}">
              <a16:creationId xmlns:a16="http://schemas.microsoft.com/office/drawing/2014/main" id="{D98C3BA6-5A15-4642-A819-7330415C41C1}"/>
            </a:ext>
          </a:extLst>
        </xdr:cNvPr>
        <xdr:cNvSpPr txBox="1"/>
      </xdr:nvSpPr>
      <xdr:spPr>
        <a:xfrm>
          <a:off x="10515600" y="693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162979</xdr:rowOff>
    </xdr:from>
    <xdr:to>
      <xdr:col>50</xdr:col>
      <xdr:colOff>165100</xdr:colOff>
      <xdr:row>41</xdr:row>
      <xdr:rowOff>93129</xdr:rowOff>
    </xdr:to>
    <xdr:sp macro="" textlink="">
      <xdr:nvSpPr>
        <xdr:cNvPr id="130" name="楕円 129">
          <a:extLst>
            <a:ext uri="{FF2B5EF4-FFF2-40B4-BE49-F238E27FC236}">
              <a16:creationId xmlns:a16="http://schemas.microsoft.com/office/drawing/2014/main" id="{0B989BE8-1923-4AA2-8A8C-0162610AD810}"/>
            </a:ext>
          </a:extLst>
        </xdr:cNvPr>
        <xdr:cNvSpPr/>
      </xdr:nvSpPr>
      <xdr:spPr>
        <a:xfrm>
          <a:off x="9588500" y="70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41167</xdr:rowOff>
    </xdr:from>
    <xdr:to>
      <xdr:col>55</xdr:col>
      <xdr:colOff>0</xdr:colOff>
      <xdr:row>41</xdr:row>
      <xdr:rowOff>42329</xdr:rowOff>
    </xdr:to>
    <xdr:cxnSp macro="">
      <xdr:nvCxnSpPr>
        <xdr:cNvPr id="131" name="直線コネクタ 130">
          <a:extLst>
            <a:ext uri="{FF2B5EF4-FFF2-40B4-BE49-F238E27FC236}">
              <a16:creationId xmlns:a16="http://schemas.microsoft.com/office/drawing/2014/main" id="{8D86C13B-9AC0-47BA-84E9-95CF5B85AB4E}"/>
            </a:ext>
          </a:extLst>
        </xdr:cNvPr>
        <xdr:cNvCxnSpPr/>
      </xdr:nvCxnSpPr>
      <xdr:spPr>
        <a:xfrm flipV="1">
          <a:off x="9639300" y="7070617"/>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165646</xdr:rowOff>
    </xdr:from>
    <xdr:to>
      <xdr:col>46</xdr:col>
      <xdr:colOff>38100</xdr:colOff>
      <xdr:row>41</xdr:row>
      <xdr:rowOff>95796</xdr:rowOff>
    </xdr:to>
    <xdr:sp macro="" textlink="">
      <xdr:nvSpPr>
        <xdr:cNvPr id="132" name="楕円 131">
          <a:extLst>
            <a:ext uri="{FF2B5EF4-FFF2-40B4-BE49-F238E27FC236}">
              <a16:creationId xmlns:a16="http://schemas.microsoft.com/office/drawing/2014/main" id="{F4048CB3-6EC1-4A9D-935B-3055789468D5}"/>
            </a:ext>
          </a:extLst>
        </xdr:cNvPr>
        <xdr:cNvSpPr/>
      </xdr:nvSpPr>
      <xdr:spPr>
        <a:xfrm>
          <a:off x="8699500" y="70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42329</xdr:rowOff>
    </xdr:from>
    <xdr:to>
      <xdr:col>50</xdr:col>
      <xdr:colOff>114300</xdr:colOff>
      <xdr:row>41</xdr:row>
      <xdr:rowOff>44996</xdr:rowOff>
    </xdr:to>
    <xdr:cxnSp macro="">
      <xdr:nvCxnSpPr>
        <xdr:cNvPr id="133" name="直線コネクタ 132">
          <a:extLst>
            <a:ext uri="{FF2B5EF4-FFF2-40B4-BE49-F238E27FC236}">
              <a16:creationId xmlns:a16="http://schemas.microsoft.com/office/drawing/2014/main" id="{B7FEFB7B-7B27-4597-BE34-ED1084149AD1}"/>
            </a:ext>
          </a:extLst>
        </xdr:cNvPr>
        <xdr:cNvCxnSpPr/>
      </xdr:nvCxnSpPr>
      <xdr:spPr>
        <a:xfrm flipV="1">
          <a:off x="8750300" y="707177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166522</xdr:rowOff>
    </xdr:from>
    <xdr:to>
      <xdr:col>41</xdr:col>
      <xdr:colOff>101600</xdr:colOff>
      <xdr:row>41</xdr:row>
      <xdr:rowOff>96672</xdr:rowOff>
    </xdr:to>
    <xdr:sp macro="" textlink="">
      <xdr:nvSpPr>
        <xdr:cNvPr id="134" name="楕円 133">
          <a:extLst>
            <a:ext uri="{FF2B5EF4-FFF2-40B4-BE49-F238E27FC236}">
              <a16:creationId xmlns:a16="http://schemas.microsoft.com/office/drawing/2014/main" id="{99D12931-8ADF-4A12-8971-83725790ACEE}"/>
            </a:ext>
          </a:extLst>
        </xdr:cNvPr>
        <xdr:cNvSpPr/>
      </xdr:nvSpPr>
      <xdr:spPr>
        <a:xfrm>
          <a:off x="7810500" y="70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44996</xdr:rowOff>
    </xdr:from>
    <xdr:to>
      <xdr:col>45</xdr:col>
      <xdr:colOff>177800</xdr:colOff>
      <xdr:row>41</xdr:row>
      <xdr:rowOff>45872</xdr:rowOff>
    </xdr:to>
    <xdr:cxnSp macro="">
      <xdr:nvCxnSpPr>
        <xdr:cNvPr id="135" name="直線コネクタ 134">
          <a:extLst>
            <a:ext uri="{FF2B5EF4-FFF2-40B4-BE49-F238E27FC236}">
              <a16:creationId xmlns:a16="http://schemas.microsoft.com/office/drawing/2014/main" id="{291CC864-B7E2-4DE3-AE82-F999878C49A9}"/>
            </a:ext>
          </a:extLst>
        </xdr:cNvPr>
        <xdr:cNvCxnSpPr/>
      </xdr:nvCxnSpPr>
      <xdr:spPr>
        <a:xfrm flipV="1">
          <a:off x="7861300" y="707444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3073</xdr:rowOff>
    </xdr:from>
    <xdr:to>
      <xdr:col>36</xdr:col>
      <xdr:colOff>165100</xdr:colOff>
      <xdr:row>41</xdr:row>
      <xdr:rowOff>104673</xdr:rowOff>
    </xdr:to>
    <xdr:sp macro="" textlink="">
      <xdr:nvSpPr>
        <xdr:cNvPr id="136" name="楕円 135">
          <a:extLst>
            <a:ext uri="{FF2B5EF4-FFF2-40B4-BE49-F238E27FC236}">
              <a16:creationId xmlns:a16="http://schemas.microsoft.com/office/drawing/2014/main" id="{343BDCC4-2391-40A9-B3D4-B27A5AC5992B}"/>
            </a:ext>
          </a:extLst>
        </xdr:cNvPr>
        <xdr:cNvSpPr/>
      </xdr:nvSpPr>
      <xdr:spPr>
        <a:xfrm>
          <a:off x="6921500" y="70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45872</xdr:rowOff>
    </xdr:from>
    <xdr:to>
      <xdr:col>41</xdr:col>
      <xdr:colOff>50800</xdr:colOff>
      <xdr:row>41</xdr:row>
      <xdr:rowOff>53873</xdr:rowOff>
    </xdr:to>
    <xdr:cxnSp macro="">
      <xdr:nvCxnSpPr>
        <xdr:cNvPr id="137" name="直線コネクタ 136">
          <a:extLst>
            <a:ext uri="{FF2B5EF4-FFF2-40B4-BE49-F238E27FC236}">
              <a16:creationId xmlns:a16="http://schemas.microsoft.com/office/drawing/2014/main" id="{8E39FA03-DADF-4807-B526-784B5C9A13A2}"/>
            </a:ext>
          </a:extLst>
        </xdr:cNvPr>
        <xdr:cNvCxnSpPr/>
      </xdr:nvCxnSpPr>
      <xdr:spPr>
        <a:xfrm flipV="1">
          <a:off x="6972300" y="707532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6B518BD4-0030-4DB3-924B-555F22ED4863}"/>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D56038F2-B597-4631-8BED-720916A9A553}"/>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F792FE85-4192-471A-90A5-A0EB7353F241}"/>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103617</xdr:rowOff>
    </xdr:from>
    <xdr:ext cx="534377" cy="259045"/>
    <xdr:sp macro="" textlink="">
      <xdr:nvSpPr>
        <xdr:cNvPr id="141" name="n_4aveValue【道路】&#10;一人当たり延長">
          <a:extLst>
            <a:ext uri="{FF2B5EF4-FFF2-40B4-BE49-F238E27FC236}">
              <a16:creationId xmlns:a16="http://schemas.microsoft.com/office/drawing/2014/main" id="{333C1422-FC09-4CEA-8F0F-136E1A7ADF42}"/>
            </a:ext>
          </a:extLst>
        </xdr:cNvPr>
        <xdr:cNvSpPr txBox="1"/>
      </xdr:nvSpPr>
      <xdr:spPr>
        <a:xfrm>
          <a:off x="6705111" y="66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84256</xdr:rowOff>
    </xdr:from>
    <xdr:ext cx="469744" cy="259045"/>
    <xdr:sp macro="" textlink="">
      <xdr:nvSpPr>
        <xdr:cNvPr id="142" name="n_1mainValue【道路】&#10;一人当たり延長">
          <a:extLst>
            <a:ext uri="{FF2B5EF4-FFF2-40B4-BE49-F238E27FC236}">
              <a16:creationId xmlns:a16="http://schemas.microsoft.com/office/drawing/2014/main" id="{6BE95624-A3EC-4CC2-8E17-0F5D2B3B9911}"/>
            </a:ext>
          </a:extLst>
        </xdr:cNvPr>
        <xdr:cNvSpPr txBox="1"/>
      </xdr:nvSpPr>
      <xdr:spPr>
        <a:xfrm>
          <a:off x="9391727" y="711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86923</xdr:rowOff>
    </xdr:from>
    <xdr:ext cx="469744" cy="259045"/>
    <xdr:sp macro="" textlink="">
      <xdr:nvSpPr>
        <xdr:cNvPr id="143" name="n_2mainValue【道路】&#10;一人当たり延長">
          <a:extLst>
            <a:ext uri="{FF2B5EF4-FFF2-40B4-BE49-F238E27FC236}">
              <a16:creationId xmlns:a16="http://schemas.microsoft.com/office/drawing/2014/main" id="{D372BC34-BBDB-4D61-8E02-6DC7A0553A28}"/>
            </a:ext>
          </a:extLst>
        </xdr:cNvPr>
        <xdr:cNvSpPr txBox="1"/>
      </xdr:nvSpPr>
      <xdr:spPr>
        <a:xfrm>
          <a:off x="8515427" y="71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87799</xdr:rowOff>
    </xdr:from>
    <xdr:ext cx="469744" cy="259045"/>
    <xdr:sp macro="" textlink="">
      <xdr:nvSpPr>
        <xdr:cNvPr id="144" name="n_3mainValue【道路】&#10;一人当たり延長">
          <a:extLst>
            <a:ext uri="{FF2B5EF4-FFF2-40B4-BE49-F238E27FC236}">
              <a16:creationId xmlns:a16="http://schemas.microsoft.com/office/drawing/2014/main" id="{D401FFE7-168D-4F3E-9A33-417D9B157449}"/>
            </a:ext>
          </a:extLst>
        </xdr:cNvPr>
        <xdr:cNvSpPr txBox="1"/>
      </xdr:nvSpPr>
      <xdr:spPr>
        <a:xfrm>
          <a:off x="7626427" y="71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95800</xdr:rowOff>
    </xdr:from>
    <xdr:ext cx="469744" cy="259045"/>
    <xdr:sp macro="" textlink="">
      <xdr:nvSpPr>
        <xdr:cNvPr id="145" name="n_4mainValue【道路】&#10;一人当たり延長">
          <a:extLst>
            <a:ext uri="{FF2B5EF4-FFF2-40B4-BE49-F238E27FC236}">
              <a16:creationId xmlns:a16="http://schemas.microsoft.com/office/drawing/2014/main" id="{B685B805-8376-4BB2-B8BF-5BC2820E1B30}"/>
            </a:ext>
          </a:extLst>
        </xdr:cNvPr>
        <xdr:cNvSpPr txBox="1"/>
      </xdr:nvSpPr>
      <xdr:spPr>
        <a:xfrm>
          <a:off x="6737427" y="71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3E56452-00A2-4241-9BF6-91212452B6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0FDA2DA-B425-443F-80C2-41E4E00E6F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AF7AFA1-B072-4223-A989-7217FCCF62C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9EE97D1-F5CB-4FC1-9B2C-E1395CDC55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9660892-97AC-4FE9-A625-04D9744B01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1A0A71E-6F23-44B8-94ED-C5F8FD8E36E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E56B66F-B365-4F3B-AE58-2B6F98796A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26A8CEA-874E-49A2-B0C0-A46112335FC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2BB1683-9542-468C-8E5A-F10578FC4A6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235D981-7AFA-48B3-A9D2-CACA7DA905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925998E-3EAB-49CF-AC70-7052F8F577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CF36C404-5858-494C-99DD-20516F06118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C9B7E918-479C-45A1-ACB5-D7E1A85F3A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565F3F9-CDBA-4927-AACA-8BF81AF8511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7BAC0397-FB44-41D6-8188-8B2DFD0FAF4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790ABA95-5E02-4316-ACDB-20DB6775290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B07D064-B08F-4E62-BBF2-9F694C16A5C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8B2FEBA-2639-482C-9879-42283D9DD6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05AACD4-8DF1-4549-A9F1-52E61E2018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437D9DEE-EBF4-4366-8AF3-FA4431E40A4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7D39CD3-C964-4C83-AE82-BE5D6C5EC27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AFAAFF7A-88FA-4D6A-91E6-09F83F7E616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0E43DF3-D67E-4759-94A1-4D5DDAEF43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EA29866-8E65-47CD-8469-84F16EF637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6C5A2BE0-886C-4A8E-A3F9-BEBFDEBBBC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7F16DC75-70ED-4054-B66F-E4C863EA495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B49233C-EF20-49D2-9943-D25DDF46E859}"/>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D2CB0B3F-1ABC-47E7-8847-D3792A879161}"/>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F32826D-88F7-49C4-8E2B-18B81D2169CA}"/>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4B92B871-557C-4437-8E35-76CCEEF5E992}"/>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04F05C0-4559-46D5-B3D1-69A20F690870}"/>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8633A68D-7B14-4B1B-8316-29EA96D0E65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9E4DD631-5BBE-453F-8FE3-D5DD87DC0A4B}"/>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D25267A9-CC15-44A1-A2F7-FCC9FB343962}"/>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FADAE643-80BF-4A7D-A055-867A6E0B937D}"/>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1E2A6432-CFB4-4FF6-AE7A-B2733FDD6897}"/>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A214636-AADF-43FA-A120-B87D0EAA7D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E08030A-D395-4483-A1FD-C4D2064DA8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6CF3C19-C196-4BB9-86C3-43A70125CB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46FD4E5-A3A7-4F80-9664-DB1A9FD4F7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17A0E02-4F30-4A87-94DF-D3AE4C8A48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87" name="楕円 186">
          <a:extLst>
            <a:ext uri="{FF2B5EF4-FFF2-40B4-BE49-F238E27FC236}">
              <a16:creationId xmlns:a16="http://schemas.microsoft.com/office/drawing/2014/main" id="{9A6300ED-7F8D-4E71-BEE9-D8DC28485728}"/>
            </a:ext>
          </a:extLst>
        </xdr:cNvPr>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158223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0958350-6AE3-4EF7-BBD7-6E11C9D34418}"/>
            </a:ext>
          </a:extLst>
        </xdr:cNvPr>
        <xdr:cNvSpPr txBox="1"/>
      </xdr:nvSpPr>
      <xdr:spPr>
        <a:xfrm>
          <a:off x="4673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89" name="楕円 188">
          <a:extLst>
            <a:ext uri="{FF2B5EF4-FFF2-40B4-BE49-F238E27FC236}">
              <a16:creationId xmlns:a16="http://schemas.microsoft.com/office/drawing/2014/main" id="{8548904C-B69F-4906-9093-533603BDE49D}"/>
            </a:ext>
          </a:extLst>
        </xdr:cNvPr>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8165</xdr:rowOff>
    </xdr:from>
    <xdr:to>
      <xdr:col>24</xdr:col>
      <xdr:colOff>63500</xdr:colOff>
      <xdr:row>59</xdr:row>
      <xdr:rowOff>14696</xdr:rowOff>
    </xdr:to>
    <xdr:cxnSp macro="">
      <xdr:nvCxnSpPr>
        <xdr:cNvPr id="190" name="直線コネクタ 189">
          <a:extLst>
            <a:ext uri="{FF2B5EF4-FFF2-40B4-BE49-F238E27FC236}">
              <a16:creationId xmlns:a16="http://schemas.microsoft.com/office/drawing/2014/main" id="{EDCD54DA-CF18-4DD8-89DD-12FDAAAFA5D2}"/>
            </a:ext>
          </a:extLst>
        </xdr:cNvPr>
        <xdr:cNvCxnSpPr/>
      </xdr:nvCxnSpPr>
      <xdr:spPr>
        <a:xfrm>
          <a:off x="3797300" y="101237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119017</xdr:rowOff>
    </xdr:from>
    <xdr:to>
      <xdr:col>15</xdr:col>
      <xdr:colOff>101600</xdr:colOff>
      <xdr:row>59</xdr:row>
      <xdr:rowOff>49167</xdr:rowOff>
    </xdr:to>
    <xdr:sp macro="" textlink="">
      <xdr:nvSpPr>
        <xdr:cNvPr id="191" name="楕円 190">
          <a:extLst>
            <a:ext uri="{FF2B5EF4-FFF2-40B4-BE49-F238E27FC236}">
              <a16:creationId xmlns:a16="http://schemas.microsoft.com/office/drawing/2014/main" id="{4C118C13-F532-49C3-BB91-04FF38E87DD1}"/>
            </a:ext>
          </a:extLst>
        </xdr:cNvPr>
        <xdr:cNvSpPr/>
      </xdr:nvSpPr>
      <xdr:spPr>
        <a:xfrm>
          <a:off x="2857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169817</xdr:rowOff>
    </xdr:from>
    <xdr:to>
      <xdr:col>19</xdr:col>
      <xdr:colOff>177800</xdr:colOff>
      <xdr:row>59</xdr:row>
      <xdr:rowOff>8165</xdr:rowOff>
    </xdr:to>
    <xdr:cxnSp macro="">
      <xdr:nvCxnSpPr>
        <xdr:cNvPr id="192" name="直線コネクタ 191">
          <a:extLst>
            <a:ext uri="{FF2B5EF4-FFF2-40B4-BE49-F238E27FC236}">
              <a16:creationId xmlns:a16="http://schemas.microsoft.com/office/drawing/2014/main" id="{59823671-8C06-4C40-943C-D57442007B0F}"/>
            </a:ext>
          </a:extLst>
        </xdr:cNvPr>
        <xdr:cNvCxnSpPr/>
      </xdr:nvCxnSpPr>
      <xdr:spPr>
        <a:xfrm>
          <a:off x="2908300" y="101139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99423</xdr:rowOff>
    </xdr:from>
    <xdr:to>
      <xdr:col>10</xdr:col>
      <xdr:colOff>165100</xdr:colOff>
      <xdr:row>59</xdr:row>
      <xdr:rowOff>29573</xdr:rowOff>
    </xdr:to>
    <xdr:sp macro="" textlink="">
      <xdr:nvSpPr>
        <xdr:cNvPr id="193" name="楕円 192">
          <a:extLst>
            <a:ext uri="{FF2B5EF4-FFF2-40B4-BE49-F238E27FC236}">
              <a16:creationId xmlns:a16="http://schemas.microsoft.com/office/drawing/2014/main" id="{6D25CF45-9B3D-4526-B4A0-9D469D5DDB79}"/>
            </a:ext>
          </a:extLst>
        </xdr:cNvPr>
        <xdr:cNvSpPr/>
      </xdr:nvSpPr>
      <xdr:spPr>
        <a:xfrm>
          <a:off x="1968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150223</xdr:rowOff>
    </xdr:from>
    <xdr:to>
      <xdr:col>15</xdr:col>
      <xdr:colOff>50800</xdr:colOff>
      <xdr:row>58</xdr:row>
      <xdr:rowOff>169817</xdr:rowOff>
    </xdr:to>
    <xdr:cxnSp macro="">
      <xdr:nvCxnSpPr>
        <xdr:cNvPr id="194" name="直線コネクタ 193">
          <a:extLst>
            <a:ext uri="{FF2B5EF4-FFF2-40B4-BE49-F238E27FC236}">
              <a16:creationId xmlns:a16="http://schemas.microsoft.com/office/drawing/2014/main" id="{FD5F4904-205C-4D9A-A46B-22D5DE3BC5DC}"/>
            </a:ext>
          </a:extLst>
        </xdr:cNvPr>
        <xdr:cNvCxnSpPr/>
      </xdr:nvCxnSpPr>
      <xdr:spPr>
        <a:xfrm>
          <a:off x="2019300" y="100943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114119</xdr:rowOff>
    </xdr:from>
    <xdr:to>
      <xdr:col>6</xdr:col>
      <xdr:colOff>38100</xdr:colOff>
      <xdr:row>59</xdr:row>
      <xdr:rowOff>44269</xdr:rowOff>
    </xdr:to>
    <xdr:sp macro="" textlink="">
      <xdr:nvSpPr>
        <xdr:cNvPr id="195" name="楕円 194">
          <a:extLst>
            <a:ext uri="{FF2B5EF4-FFF2-40B4-BE49-F238E27FC236}">
              <a16:creationId xmlns:a16="http://schemas.microsoft.com/office/drawing/2014/main" id="{017C152B-DB1C-4D4F-9F63-2B706452B70F}"/>
            </a:ext>
          </a:extLst>
        </xdr:cNvPr>
        <xdr:cNvSpPr/>
      </xdr:nvSpPr>
      <xdr:spPr>
        <a:xfrm>
          <a:off x="1079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150223</xdr:rowOff>
    </xdr:from>
    <xdr:to>
      <xdr:col>10</xdr:col>
      <xdr:colOff>114300</xdr:colOff>
      <xdr:row>58</xdr:row>
      <xdr:rowOff>164919</xdr:rowOff>
    </xdr:to>
    <xdr:cxnSp macro="">
      <xdr:nvCxnSpPr>
        <xdr:cNvPr id="196" name="直線コネクタ 195">
          <a:extLst>
            <a:ext uri="{FF2B5EF4-FFF2-40B4-BE49-F238E27FC236}">
              <a16:creationId xmlns:a16="http://schemas.microsoft.com/office/drawing/2014/main" id="{F99A2EFB-B571-4C2E-95FB-9B5E5DE0C9D5}"/>
            </a:ext>
          </a:extLst>
        </xdr:cNvPr>
        <xdr:cNvCxnSpPr/>
      </xdr:nvCxnSpPr>
      <xdr:spPr>
        <a:xfrm flipV="1">
          <a:off x="1130300" y="100943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161126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C679460A-8CFA-43D0-8DDC-64532F96C84A}"/>
            </a:ext>
          </a:extLst>
        </xdr:cNvPr>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E4172FED-2EFB-4530-888C-58588E9A1406}"/>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141531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41541FFA-C1D0-49D0-AAA5-BC0FD05F5129}"/>
            </a:ext>
          </a:extLst>
        </xdr:cNvPr>
        <xdr:cNvSpPr txBox="1"/>
      </xdr:nvSpPr>
      <xdr:spPr>
        <a:xfrm>
          <a:off x="1816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108874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F4547B2-A2E4-4DE1-9DE2-110B71646272}"/>
            </a:ext>
          </a:extLst>
        </xdr:cNvPr>
        <xdr:cNvSpPr txBox="1"/>
      </xdr:nvSpPr>
      <xdr:spPr>
        <a:xfrm>
          <a:off x="927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75492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701AAD6-4456-49D2-BC3B-8A35CEB8E253}"/>
            </a:ext>
          </a:extLst>
        </xdr:cNvPr>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88178E5-F2B4-43A7-81D6-32B97F78A46A}"/>
            </a:ext>
          </a:extLst>
        </xdr:cNvPr>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46100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9635867-4991-472D-A5E6-FA622DAB3692}"/>
            </a:ext>
          </a:extLst>
        </xdr:cNvPr>
        <xdr:cNvSpPr txBox="1"/>
      </xdr:nvSpPr>
      <xdr:spPr>
        <a:xfrm>
          <a:off x="1816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60796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1D0F747-A286-4BE6-84F1-49AEA3CA9900}"/>
            </a:ext>
          </a:extLst>
        </xdr:cNvPr>
        <xdr:cNvSpPr txBox="1"/>
      </xdr:nvSpPr>
      <xdr:spPr>
        <a:xfrm>
          <a:off x="927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0BD8745-5548-41FA-B4B8-983852F5786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BAF02ED-362D-4880-95C5-34A16BAAC3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80279D9-188C-4B81-824E-156332C8C7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5EC22FA-EA92-4B9B-AD78-11003F33C2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7165137-F4F5-4A06-AEB2-FCCBB9AB9E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A1A23A7-9055-4FF1-839D-EF3D0A6B60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EF8D43C-5D07-4F81-A33A-F1F97B2E97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B6FB13B-B8E8-409B-8389-46055CC9C9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C142016-367B-49A5-94CA-BD32D914D9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4EE1CE6-57E5-42FD-BE25-8080C85296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CBA5711-1B0F-4D09-B1AF-92529E2E0A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53B3023A-E33E-4F54-B4A9-BE807AFDDFD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B2CBE59-31D1-490F-A149-F7553015D72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E6CCC87F-CE78-4C25-A04C-8848F67FBF1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6855A81-B430-4E7D-BF52-4BAA75A6162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8084E6F-2D71-48C7-9ED8-8CCC325D684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CE9AE1B9-E882-4A80-9F0E-989C3525C2F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A968E984-9383-49DF-AD60-F2F6748DF98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729FDB2-85B4-4B06-8639-9F0B5C5AF0C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4A4F6208-5823-475C-9097-0939C248F42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E95BAE0-8D07-4866-8529-CB8A2C4820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EC38B256-3F9E-4023-BC11-98D757ADF1F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5FF75866-99D0-4AED-BB4B-17A8D0CF283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AC9F5896-F882-47CD-9742-4C6D04B9DE95}"/>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E8BC2BE-DDF7-48F3-95B9-52414E0DF221}"/>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B8537167-3AB9-489D-B3BE-E195F1D87E2D}"/>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5D438E0-DDE1-4808-A4CE-8EF4AAAF700F}"/>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D1227E55-8933-4F97-A33B-F4FD950AC1DA}"/>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3B11019B-BD3F-4251-BED7-ABF07CE1AF96}"/>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9D11FFD2-166C-46DD-B44B-CD6C7A56EAD2}"/>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CF470977-6029-4299-BE13-F74A3FAA81F8}"/>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368EB30E-4179-4EF7-BE1C-C27DBAB1B42A}"/>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959D5C65-DF81-4A22-A02D-B47243042492}"/>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60F6240F-CE38-4CF0-984A-80A4AC0812D0}"/>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485CCDA-1D3B-4645-953C-64C573137E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D0577A2-4989-4FDC-8A05-84E14DFD09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2B903B8-9A98-4F2A-8899-7B1D82C3DE2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65963EB-E77C-450F-8FE6-8143711FBF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F236C5D-2FE7-43DF-B469-0971113B3D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118025</xdr:rowOff>
    </xdr:from>
    <xdr:to>
      <xdr:col>55</xdr:col>
      <xdr:colOff>50800</xdr:colOff>
      <xdr:row>63</xdr:row>
      <xdr:rowOff>48175</xdr:rowOff>
    </xdr:to>
    <xdr:sp macro="" textlink="">
      <xdr:nvSpPr>
        <xdr:cNvPr id="244" name="楕円 243">
          <a:extLst>
            <a:ext uri="{FF2B5EF4-FFF2-40B4-BE49-F238E27FC236}">
              <a16:creationId xmlns:a16="http://schemas.microsoft.com/office/drawing/2014/main" id="{348DCADA-58DC-4050-AF92-7F1C1ED3A06E}"/>
            </a:ext>
          </a:extLst>
        </xdr:cNvPr>
        <xdr:cNvSpPr/>
      </xdr:nvSpPr>
      <xdr:spPr>
        <a:xfrm>
          <a:off x="10426700" y="107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96452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A452123-E73D-45A8-AD4B-74AB087CF55F}"/>
            </a:ext>
          </a:extLst>
        </xdr:cNvPr>
        <xdr:cNvSpPr txBox="1"/>
      </xdr:nvSpPr>
      <xdr:spPr>
        <a:xfrm>
          <a:off x="10515600" y="1072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123469</xdr:rowOff>
    </xdr:from>
    <xdr:to>
      <xdr:col>50</xdr:col>
      <xdr:colOff>165100</xdr:colOff>
      <xdr:row>63</xdr:row>
      <xdr:rowOff>53619</xdr:rowOff>
    </xdr:to>
    <xdr:sp macro="" textlink="">
      <xdr:nvSpPr>
        <xdr:cNvPr id="246" name="楕円 245">
          <a:extLst>
            <a:ext uri="{FF2B5EF4-FFF2-40B4-BE49-F238E27FC236}">
              <a16:creationId xmlns:a16="http://schemas.microsoft.com/office/drawing/2014/main" id="{572DFE4E-5ACF-42BF-894C-7EDB7A4E603B}"/>
            </a:ext>
          </a:extLst>
        </xdr:cNvPr>
        <xdr:cNvSpPr/>
      </xdr:nvSpPr>
      <xdr:spPr>
        <a:xfrm>
          <a:off x="9588500" y="107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168825</xdr:rowOff>
    </xdr:from>
    <xdr:to>
      <xdr:col>55</xdr:col>
      <xdr:colOff>0</xdr:colOff>
      <xdr:row>63</xdr:row>
      <xdr:rowOff>2819</xdr:rowOff>
    </xdr:to>
    <xdr:cxnSp macro="">
      <xdr:nvCxnSpPr>
        <xdr:cNvPr id="247" name="直線コネクタ 246">
          <a:extLst>
            <a:ext uri="{FF2B5EF4-FFF2-40B4-BE49-F238E27FC236}">
              <a16:creationId xmlns:a16="http://schemas.microsoft.com/office/drawing/2014/main" id="{51651BAB-5628-4D91-8396-E8C8E2606190}"/>
            </a:ext>
          </a:extLst>
        </xdr:cNvPr>
        <xdr:cNvCxnSpPr/>
      </xdr:nvCxnSpPr>
      <xdr:spPr>
        <a:xfrm flipV="1">
          <a:off x="9639300" y="10798725"/>
          <a:ext cx="8382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126843</xdr:rowOff>
    </xdr:from>
    <xdr:to>
      <xdr:col>46</xdr:col>
      <xdr:colOff>38100</xdr:colOff>
      <xdr:row>63</xdr:row>
      <xdr:rowOff>56993</xdr:rowOff>
    </xdr:to>
    <xdr:sp macro="" textlink="">
      <xdr:nvSpPr>
        <xdr:cNvPr id="248" name="楕円 247">
          <a:extLst>
            <a:ext uri="{FF2B5EF4-FFF2-40B4-BE49-F238E27FC236}">
              <a16:creationId xmlns:a16="http://schemas.microsoft.com/office/drawing/2014/main" id="{D2F2FFC5-AC29-4D2A-B9B3-60AAAA3BA876}"/>
            </a:ext>
          </a:extLst>
        </xdr:cNvPr>
        <xdr:cNvSpPr/>
      </xdr:nvSpPr>
      <xdr:spPr>
        <a:xfrm>
          <a:off x="8699500" y="107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2819</xdr:rowOff>
    </xdr:from>
    <xdr:to>
      <xdr:col>50</xdr:col>
      <xdr:colOff>114300</xdr:colOff>
      <xdr:row>63</xdr:row>
      <xdr:rowOff>6193</xdr:rowOff>
    </xdr:to>
    <xdr:cxnSp macro="">
      <xdr:nvCxnSpPr>
        <xdr:cNvPr id="249" name="直線コネクタ 248">
          <a:extLst>
            <a:ext uri="{FF2B5EF4-FFF2-40B4-BE49-F238E27FC236}">
              <a16:creationId xmlns:a16="http://schemas.microsoft.com/office/drawing/2014/main" id="{B4F901BA-B710-4A49-AC32-11290D940D5E}"/>
            </a:ext>
          </a:extLst>
        </xdr:cNvPr>
        <xdr:cNvCxnSpPr/>
      </xdr:nvCxnSpPr>
      <xdr:spPr>
        <a:xfrm flipV="1">
          <a:off x="8750300" y="10804169"/>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127114</xdr:rowOff>
    </xdr:from>
    <xdr:to>
      <xdr:col>41</xdr:col>
      <xdr:colOff>101600</xdr:colOff>
      <xdr:row>63</xdr:row>
      <xdr:rowOff>57264</xdr:rowOff>
    </xdr:to>
    <xdr:sp macro="" textlink="">
      <xdr:nvSpPr>
        <xdr:cNvPr id="250" name="楕円 249">
          <a:extLst>
            <a:ext uri="{FF2B5EF4-FFF2-40B4-BE49-F238E27FC236}">
              <a16:creationId xmlns:a16="http://schemas.microsoft.com/office/drawing/2014/main" id="{06D2B419-C78D-46AE-936D-0D9E9EA79E55}"/>
            </a:ext>
          </a:extLst>
        </xdr:cNvPr>
        <xdr:cNvSpPr/>
      </xdr:nvSpPr>
      <xdr:spPr>
        <a:xfrm>
          <a:off x="7810500" y="1075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6193</xdr:rowOff>
    </xdr:from>
    <xdr:to>
      <xdr:col>45</xdr:col>
      <xdr:colOff>177800</xdr:colOff>
      <xdr:row>63</xdr:row>
      <xdr:rowOff>6464</xdr:rowOff>
    </xdr:to>
    <xdr:cxnSp macro="">
      <xdr:nvCxnSpPr>
        <xdr:cNvPr id="251" name="直線コネクタ 250">
          <a:extLst>
            <a:ext uri="{FF2B5EF4-FFF2-40B4-BE49-F238E27FC236}">
              <a16:creationId xmlns:a16="http://schemas.microsoft.com/office/drawing/2014/main" id="{E62012FC-AB11-49F3-B463-74B8567F2DDF}"/>
            </a:ext>
          </a:extLst>
        </xdr:cNvPr>
        <xdr:cNvCxnSpPr/>
      </xdr:nvCxnSpPr>
      <xdr:spPr>
        <a:xfrm flipV="1">
          <a:off x="7861300" y="10807543"/>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122438</xdr:rowOff>
    </xdr:from>
    <xdr:to>
      <xdr:col>36</xdr:col>
      <xdr:colOff>165100</xdr:colOff>
      <xdr:row>63</xdr:row>
      <xdr:rowOff>52588</xdr:rowOff>
    </xdr:to>
    <xdr:sp macro="" textlink="">
      <xdr:nvSpPr>
        <xdr:cNvPr id="252" name="楕円 251">
          <a:extLst>
            <a:ext uri="{FF2B5EF4-FFF2-40B4-BE49-F238E27FC236}">
              <a16:creationId xmlns:a16="http://schemas.microsoft.com/office/drawing/2014/main" id="{5D616955-A24D-45C4-8BCB-F0870A52C726}"/>
            </a:ext>
          </a:extLst>
        </xdr:cNvPr>
        <xdr:cNvSpPr/>
      </xdr:nvSpPr>
      <xdr:spPr>
        <a:xfrm>
          <a:off x="6921500" y="1075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1788</xdr:rowOff>
    </xdr:from>
    <xdr:to>
      <xdr:col>41</xdr:col>
      <xdr:colOff>50800</xdr:colOff>
      <xdr:row>63</xdr:row>
      <xdr:rowOff>6464</xdr:rowOff>
    </xdr:to>
    <xdr:cxnSp macro="">
      <xdr:nvCxnSpPr>
        <xdr:cNvPr id="253" name="直線コネクタ 252">
          <a:extLst>
            <a:ext uri="{FF2B5EF4-FFF2-40B4-BE49-F238E27FC236}">
              <a16:creationId xmlns:a16="http://schemas.microsoft.com/office/drawing/2014/main" id="{40D8F045-075A-4EEC-947D-7C212421A24C}"/>
            </a:ext>
          </a:extLst>
        </xdr:cNvPr>
        <xdr:cNvCxnSpPr/>
      </xdr:nvCxnSpPr>
      <xdr:spPr>
        <a:xfrm>
          <a:off x="6972300" y="10803138"/>
          <a:ext cx="889000" cy="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29F1E96D-8562-4F67-8159-F72948219DEA}"/>
            </a:ext>
          </a:extLst>
        </xdr:cNvPr>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4425D515-05F7-4498-B6FC-5896DC911663}"/>
            </a:ext>
          </a:extLst>
        </xdr:cNvPr>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BE6C1A8-C0B4-4870-B3A2-ED912CA2A381}"/>
            </a:ext>
          </a:extLst>
        </xdr:cNvPr>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ADBD2241-60D7-47AF-97AD-917EB9C491ED}"/>
            </a:ext>
          </a:extLst>
        </xdr:cNvPr>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44746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E92464A2-F7E9-4B9A-BACD-763B2D791E9A}"/>
            </a:ext>
          </a:extLst>
        </xdr:cNvPr>
        <xdr:cNvSpPr txBox="1"/>
      </xdr:nvSpPr>
      <xdr:spPr>
        <a:xfrm>
          <a:off x="9327095" y="1084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48120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392F1AB-A7F2-47F8-94B1-269519A62604}"/>
            </a:ext>
          </a:extLst>
        </xdr:cNvPr>
        <xdr:cNvSpPr txBox="1"/>
      </xdr:nvSpPr>
      <xdr:spPr>
        <a:xfrm>
          <a:off x="8450795" y="108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48391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AEA49987-F024-4B21-9156-A01209210563}"/>
            </a:ext>
          </a:extLst>
        </xdr:cNvPr>
        <xdr:cNvSpPr txBox="1"/>
      </xdr:nvSpPr>
      <xdr:spPr>
        <a:xfrm>
          <a:off x="7561795" y="108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43715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AB02887B-8A34-478C-A6D2-2038A166ED15}"/>
            </a:ext>
          </a:extLst>
        </xdr:cNvPr>
        <xdr:cNvSpPr txBox="1"/>
      </xdr:nvSpPr>
      <xdr:spPr>
        <a:xfrm>
          <a:off x="6672795" y="1084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F20E0AD-C0CD-4481-A3D2-CE27DCA518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7CFD154-A33B-4D9D-AFB6-47769AF0A8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CCB0F3D-3CAD-4ED1-84D1-CAAA0F3CBB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B407BFE-AD92-4A88-BD14-FD554BFD18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6F62421-E4BA-411D-B225-C9743ACB70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D22CAA6-21A0-40E5-9072-45136414F2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6B7EA9D-BBCE-45ED-A10A-C8FF0B3349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925B400-2900-4336-B8C2-E23733FF20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D6C9B90-0AEE-41F3-A8C1-3608DB0133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4D5D755-E38D-4F8D-9C8A-2A5FCF745BC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8221781-AB1D-494A-989B-5009CBEBA0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97D320CB-6D78-4549-BF7A-07E3C8FF398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E9B8D5A6-3DE7-42A7-A15C-10D81FB1BC5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6B9B6E34-2609-41FC-8F53-B124D6A3B6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56ED42C-3E30-4784-BB8F-16254B4F6DB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FC7CB351-722B-404C-B148-30169F859B1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B5D24909-21A5-4141-9BEB-3D9196F1A47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A6697C8F-B1B4-41C5-8124-D71800D21F0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9CD3E97E-68C3-49AC-8D62-0456FD87A1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FC444C04-A968-4199-82CA-65EAC81D374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ADE4AD06-B7F8-4A6B-BA8D-A65ADADF734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4361CFC-653D-41E3-B9C3-0FBE172355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5FF82A85-C468-432C-982D-42A7D938961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6D25337D-978B-4CD2-A42D-6F5602D0A0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B522F960-440C-44F3-9D5A-F3A003B1A577}"/>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2C00861E-9DE6-4949-884C-AD23F3CBD04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FA99D62F-9DEE-4BD3-B219-621CB008264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90166D4E-3D3D-4799-8A71-F3463868D9AD}"/>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ECFC2B9D-7DE3-4920-AF1A-C4411A2D6E29}"/>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604953F-CA7B-41D1-9042-A66ACB53C56A}"/>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BB2D715A-114F-4EED-90B7-28A22EEA4C56}"/>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id="{A31C46FD-B1AE-47B5-9411-6D2F37ECA5D4}"/>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id="{D4FCED0A-DB03-4C6D-9F0C-4357F260F51E}"/>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id="{E9DA4B52-2E48-43D2-9D13-AD75C063655C}"/>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a:extLst>
            <a:ext uri="{FF2B5EF4-FFF2-40B4-BE49-F238E27FC236}">
              <a16:creationId xmlns:a16="http://schemas.microsoft.com/office/drawing/2014/main" id="{1EB8CF96-96F9-45B6-94CE-6B8FC77A54AF}"/>
            </a:ext>
          </a:extLst>
        </xdr:cNvPr>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8234C14-ED0C-4589-8BA0-C94A551DA3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29CAD44-AA8D-4965-BE34-3A5529BE90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A135116-ACFB-4812-BDF8-779F062BB5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547F0F6-62FA-4FFD-9637-56F2D357FF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7CCDAE5-E0A8-483A-8555-2A32BEE56B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302" name="楕円 301">
          <a:extLst>
            <a:ext uri="{FF2B5EF4-FFF2-40B4-BE49-F238E27FC236}">
              <a16:creationId xmlns:a16="http://schemas.microsoft.com/office/drawing/2014/main" id="{42044C05-767B-4440-BA05-19CF6FAD6F84}"/>
            </a:ext>
          </a:extLst>
        </xdr:cNvPr>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AD9838E5-2AFF-4FE2-A784-D50D92D60F3A}"/>
            </a:ext>
          </a:extLst>
        </xdr:cNvPr>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304" name="楕円 303">
          <a:extLst>
            <a:ext uri="{FF2B5EF4-FFF2-40B4-BE49-F238E27FC236}">
              <a16:creationId xmlns:a16="http://schemas.microsoft.com/office/drawing/2014/main" id="{37DB847A-7C97-47FA-A246-E5ADC5281B3C}"/>
            </a:ext>
          </a:extLst>
        </xdr:cNvPr>
        <xdr:cNvSpPr/>
      </xdr:nvSpPr>
      <xdr:spPr>
        <a:xfrm>
          <a:off x="3746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100964</xdr:rowOff>
    </xdr:to>
    <xdr:cxnSp macro="">
      <xdr:nvCxnSpPr>
        <xdr:cNvPr id="305" name="直線コネクタ 304">
          <a:extLst>
            <a:ext uri="{FF2B5EF4-FFF2-40B4-BE49-F238E27FC236}">
              <a16:creationId xmlns:a16="http://schemas.microsoft.com/office/drawing/2014/main" id="{1878EBB9-79E9-49FB-9236-E591E63C23C5}"/>
            </a:ext>
          </a:extLst>
        </xdr:cNvPr>
        <xdr:cNvCxnSpPr/>
      </xdr:nvCxnSpPr>
      <xdr:spPr>
        <a:xfrm>
          <a:off x="3797300" y="142817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306" name="楕円 305">
          <a:extLst>
            <a:ext uri="{FF2B5EF4-FFF2-40B4-BE49-F238E27FC236}">
              <a16:creationId xmlns:a16="http://schemas.microsoft.com/office/drawing/2014/main" id="{7C2F5C5E-E47D-4AC3-B421-EB7F605A77EE}"/>
            </a:ext>
          </a:extLst>
        </xdr:cNvPr>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51436</xdr:rowOff>
    </xdr:to>
    <xdr:cxnSp macro="">
      <xdr:nvCxnSpPr>
        <xdr:cNvPr id="307" name="直線コネクタ 306">
          <a:extLst>
            <a:ext uri="{FF2B5EF4-FFF2-40B4-BE49-F238E27FC236}">
              <a16:creationId xmlns:a16="http://schemas.microsoft.com/office/drawing/2014/main" id="{41E89A7D-6984-4D55-9626-41BB6C892FA2}"/>
            </a:ext>
          </a:extLst>
        </xdr:cNvPr>
        <xdr:cNvCxnSpPr/>
      </xdr:nvCxnSpPr>
      <xdr:spPr>
        <a:xfrm>
          <a:off x="2908300" y="14243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308" name="楕円 307">
          <a:extLst>
            <a:ext uri="{FF2B5EF4-FFF2-40B4-BE49-F238E27FC236}">
              <a16:creationId xmlns:a16="http://schemas.microsoft.com/office/drawing/2014/main" id="{05A2CC63-DE06-4476-8895-0AB01B9FF0D4}"/>
            </a:ext>
          </a:extLst>
        </xdr:cNvPr>
        <xdr:cNvSpPr/>
      </xdr:nvSpPr>
      <xdr:spPr>
        <a:xfrm>
          <a:off x="1968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83</xdr:row>
      <xdr:rowOff>13336</xdr:rowOff>
    </xdr:to>
    <xdr:cxnSp macro="">
      <xdr:nvCxnSpPr>
        <xdr:cNvPr id="309" name="直線コネクタ 308">
          <a:extLst>
            <a:ext uri="{FF2B5EF4-FFF2-40B4-BE49-F238E27FC236}">
              <a16:creationId xmlns:a16="http://schemas.microsoft.com/office/drawing/2014/main" id="{9D545F99-3691-4762-BB3D-127F33DCA2AC}"/>
            </a:ext>
          </a:extLst>
        </xdr:cNvPr>
        <xdr:cNvCxnSpPr/>
      </xdr:nvCxnSpPr>
      <xdr:spPr>
        <a:xfrm>
          <a:off x="2019300" y="14209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69214</xdr:rowOff>
    </xdr:from>
    <xdr:to>
      <xdr:col>6</xdr:col>
      <xdr:colOff>38100</xdr:colOff>
      <xdr:row>82</xdr:row>
      <xdr:rowOff>170814</xdr:rowOff>
    </xdr:to>
    <xdr:sp macro="" textlink="">
      <xdr:nvSpPr>
        <xdr:cNvPr id="310" name="楕円 309">
          <a:extLst>
            <a:ext uri="{FF2B5EF4-FFF2-40B4-BE49-F238E27FC236}">
              <a16:creationId xmlns:a16="http://schemas.microsoft.com/office/drawing/2014/main" id="{1A2FA21F-7AEB-45B2-87DA-360331385F12}"/>
            </a:ext>
          </a:extLst>
        </xdr:cNvPr>
        <xdr:cNvSpPr/>
      </xdr:nvSpPr>
      <xdr:spPr>
        <a:xfrm>
          <a:off x="1079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120014</xdr:rowOff>
    </xdr:from>
    <xdr:to>
      <xdr:col>10</xdr:col>
      <xdr:colOff>114300</xdr:colOff>
      <xdr:row>82</xdr:row>
      <xdr:rowOff>150495</xdr:rowOff>
    </xdr:to>
    <xdr:cxnSp macro="">
      <xdr:nvCxnSpPr>
        <xdr:cNvPr id="311" name="直線コネクタ 310">
          <a:extLst>
            <a:ext uri="{FF2B5EF4-FFF2-40B4-BE49-F238E27FC236}">
              <a16:creationId xmlns:a16="http://schemas.microsoft.com/office/drawing/2014/main" id="{3112A4C9-177E-4D93-B6A5-4D21E5CDC95C}"/>
            </a:ext>
          </a:extLst>
        </xdr:cNvPr>
        <xdr:cNvCxnSpPr/>
      </xdr:nvCxnSpPr>
      <xdr:spPr>
        <a:xfrm>
          <a:off x="1130300" y="141789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2" name="n_1aveValue【公営住宅】&#10;有形固定資産減価償却率">
          <a:extLst>
            <a:ext uri="{FF2B5EF4-FFF2-40B4-BE49-F238E27FC236}">
              <a16:creationId xmlns:a16="http://schemas.microsoft.com/office/drawing/2014/main" id="{FFB1808E-5434-4864-B62D-C8958C7380EC}"/>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313" name="n_2aveValue【公営住宅】&#10;有形固定資産減価償却率">
          <a:extLst>
            <a:ext uri="{FF2B5EF4-FFF2-40B4-BE49-F238E27FC236}">
              <a16:creationId xmlns:a16="http://schemas.microsoft.com/office/drawing/2014/main" id="{153295D3-1835-47CD-85D9-3D0A195EBCD7}"/>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4" name="n_3aveValue【公営住宅】&#10;有形固定資産減価償却率">
          <a:extLst>
            <a:ext uri="{FF2B5EF4-FFF2-40B4-BE49-F238E27FC236}">
              <a16:creationId xmlns:a16="http://schemas.microsoft.com/office/drawing/2014/main" id="{CA51EAA1-DD2E-4AED-A471-77CCDA339FBB}"/>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15" name="n_4aveValue【公営住宅】&#10;有形固定資産減価償却率">
          <a:extLst>
            <a:ext uri="{FF2B5EF4-FFF2-40B4-BE49-F238E27FC236}">
              <a16:creationId xmlns:a16="http://schemas.microsoft.com/office/drawing/2014/main" id="{660327FC-BF41-42C6-A4F5-8AB9C07BB7D9}"/>
            </a:ext>
          </a:extLst>
        </xdr:cNvPr>
        <xdr:cNvSpPr txBox="1"/>
      </xdr:nvSpPr>
      <xdr:spPr>
        <a:xfrm>
          <a:off x="927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16" name="n_1mainValue【公営住宅】&#10;有形固定資産減価償却率">
          <a:extLst>
            <a:ext uri="{FF2B5EF4-FFF2-40B4-BE49-F238E27FC236}">
              <a16:creationId xmlns:a16="http://schemas.microsoft.com/office/drawing/2014/main" id="{8292EA5C-4B64-49A9-B3D9-902FAEA6DBDC}"/>
            </a:ext>
          </a:extLst>
        </xdr:cNvPr>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317" name="n_2mainValue【公営住宅】&#10;有形固定資産減価償却率">
          <a:extLst>
            <a:ext uri="{FF2B5EF4-FFF2-40B4-BE49-F238E27FC236}">
              <a16:creationId xmlns:a16="http://schemas.microsoft.com/office/drawing/2014/main" id="{321A3316-904E-43B1-AEF8-EC104A3DCB7D}"/>
            </a:ext>
          </a:extLst>
        </xdr:cNvPr>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46372</xdr:rowOff>
    </xdr:from>
    <xdr:ext cx="405111" cy="259045"/>
    <xdr:sp macro="" textlink="">
      <xdr:nvSpPr>
        <xdr:cNvPr id="318" name="n_3mainValue【公営住宅】&#10;有形固定資産減価償却率">
          <a:extLst>
            <a:ext uri="{FF2B5EF4-FFF2-40B4-BE49-F238E27FC236}">
              <a16:creationId xmlns:a16="http://schemas.microsoft.com/office/drawing/2014/main" id="{26F41A73-F117-4141-9DD5-51433B7ABD3F}"/>
            </a:ext>
          </a:extLst>
        </xdr:cNvPr>
        <xdr:cNvSpPr txBox="1"/>
      </xdr:nvSpPr>
      <xdr:spPr>
        <a:xfrm>
          <a:off x="1816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15891</xdr:rowOff>
    </xdr:from>
    <xdr:ext cx="405111" cy="259045"/>
    <xdr:sp macro="" textlink="">
      <xdr:nvSpPr>
        <xdr:cNvPr id="319" name="n_4mainValue【公営住宅】&#10;有形固定資産減価償却率">
          <a:extLst>
            <a:ext uri="{FF2B5EF4-FFF2-40B4-BE49-F238E27FC236}">
              <a16:creationId xmlns:a16="http://schemas.microsoft.com/office/drawing/2014/main" id="{673CD2EB-7653-42BC-AEAB-16778D3D4199}"/>
            </a:ext>
          </a:extLst>
        </xdr:cNvPr>
        <xdr:cNvSpPr txBox="1"/>
      </xdr:nvSpPr>
      <xdr:spPr>
        <a:xfrm>
          <a:off x="927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DFF2595-16E4-4B49-A719-BFF6BEE58C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3305E05-0F12-4594-842B-6A4CD392C7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B5358EF-B07A-4F66-B3EE-CC64F7836A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F106312-0778-4E98-8752-5A4FC342270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44DC38AD-D853-4062-9174-67DD1DCCF4C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3159855-B28E-4996-8C07-3A19C73C3F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C51A7DEB-EBD0-4810-B4F7-29FDE2C405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9EAB996E-7D3F-481F-BA03-FE9BF35F17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C0AB2D7C-7545-4873-A340-7D4B185444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06FE46E-A44E-4C9A-A03A-77836E1E3E2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86FEC048-3C51-401C-886F-01EEDBFA1BB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3737654-34BA-403E-8A1B-5FE787D574D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A34B551D-A2FE-4D4D-A1B4-188A02087D2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71541B4B-2C24-41DB-9439-277ADC9D0FA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9C98B9EC-7DDC-42FC-88EE-C70F2775EF2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99C488E1-984B-4332-A642-A3BA0D409F6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833D7754-1E90-42E4-9D58-70D8408A87A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229863C-7FF9-4EE0-A0D3-B0E52C7031E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3F029DB9-E29B-4D93-813D-96A0579F6B1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9CB8CD53-D075-47F9-9E1F-72CAD55860B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421D8AFF-FFF7-48EC-AAD2-2B9BB4084CC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a:extLst>
            <a:ext uri="{FF2B5EF4-FFF2-40B4-BE49-F238E27FC236}">
              <a16:creationId xmlns:a16="http://schemas.microsoft.com/office/drawing/2014/main" id="{E930C07A-DDBF-451F-8AE3-AD2C5ED0125F}"/>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301B884-5FA4-4CF0-8C53-4BC46DCE81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8C2FA428-727C-4442-8651-C030E752C96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CEBA2D3-C9BC-4A22-94EF-2B2F7C15E6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3484</xdr:rowOff>
    </xdr:from>
    <xdr:to>
      <xdr:col>54</xdr:col>
      <xdr:colOff>189865</xdr:colOff>
      <xdr:row>86</xdr:row>
      <xdr:rowOff>159584</xdr:rowOff>
    </xdr:to>
    <xdr:cxnSp macro="">
      <xdr:nvCxnSpPr>
        <xdr:cNvPr id="345" name="直線コネクタ 344">
          <a:extLst>
            <a:ext uri="{FF2B5EF4-FFF2-40B4-BE49-F238E27FC236}">
              <a16:creationId xmlns:a16="http://schemas.microsoft.com/office/drawing/2014/main" id="{82F3922B-9D2B-4FBD-B822-A7B828899A32}"/>
            </a:ext>
          </a:extLst>
        </xdr:cNvPr>
        <xdr:cNvCxnSpPr/>
      </xdr:nvCxnSpPr>
      <xdr:spPr>
        <a:xfrm flipV="1">
          <a:off x="10476865" y="13719484"/>
          <a:ext cx="0" cy="118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46" name="【公営住宅】&#10;一人当たり面積最小値テキスト">
          <a:extLst>
            <a:ext uri="{FF2B5EF4-FFF2-40B4-BE49-F238E27FC236}">
              <a16:creationId xmlns:a16="http://schemas.microsoft.com/office/drawing/2014/main" id="{25F0CAFA-89DD-4F37-8722-2537D864229A}"/>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47" name="直線コネクタ 346">
          <a:extLst>
            <a:ext uri="{FF2B5EF4-FFF2-40B4-BE49-F238E27FC236}">
              <a16:creationId xmlns:a16="http://schemas.microsoft.com/office/drawing/2014/main" id="{8B9D9F69-6828-45B7-807C-AD31DF504353}"/>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121611</xdr:rowOff>
    </xdr:from>
    <xdr:ext cx="469744" cy="259045"/>
    <xdr:sp macro="" textlink="">
      <xdr:nvSpPr>
        <xdr:cNvPr id="348" name="【公営住宅】&#10;一人当たり面積最大値テキスト">
          <a:extLst>
            <a:ext uri="{FF2B5EF4-FFF2-40B4-BE49-F238E27FC236}">
              <a16:creationId xmlns:a16="http://schemas.microsoft.com/office/drawing/2014/main" id="{0270C511-608F-4B18-8878-07D5772028DF}"/>
            </a:ext>
          </a:extLst>
        </xdr:cNvPr>
        <xdr:cNvSpPr txBox="1"/>
      </xdr:nvSpPr>
      <xdr:spPr>
        <a:xfrm>
          <a:off x="10515600" y="134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3484</xdr:rowOff>
    </xdr:from>
    <xdr:to>
      <xdr:col>55</xdr:col>
      <xdr:colOff>88900</xdr:colOff>
      <xdr:row>80</xdr:row>
      <xdr:rowOff>3484</xdr:rowOff>
    </xdr:to>
    <xdr:cxnSp macro="">
      <xdr:nvCxnSpPr>
        <xdr:cNvPr id="349" name="直線コネクタ 348">
          <a:extLst>
            <a:ext uri="{FF2B5EF4-FFF2-40B4-BE49-F238E27FC236}">
              <a16:creationId xmlns:a16="http://schemas.microsoft.com/office/drawing/2014/main" id="{60F6A4D0-681D-4030-9B42-9B9CFF67A690}"/>
            </a:ext>
          </a:extLst>
        </xdr:cNvPr>
        <xdr:cNvCxnSpPr/>
      </xdr:nvCxnSpPr>
      <xdr:spPr>
        <a:xfrm>
          <a:off x="10388600" y="1371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77778</xdr:rowOff>
    </xdr:from>
    <xdr:ext cx="469744" cy="259045"/>
    <xdr:sp macro="" textlink="">
      <xdr:nvSpPr>
        <xdr:cNvPr id="350" name="【公営住宅】&#10;一人当たり面積平均値テキスト">
          <a:extLst>
            <a:ext uri="{FF2B5EF4-FFF2-40B4-BE49-F238E27FC236}">
              <a16:creationId xmlns:a16="http://schemas.microsoft.com/office/drawing/2014/main" id="{7ABC02B9-10EE-4943-A343-11464AE5CBD5}"/>
            </a:ext>
          </a:extLst>
        </xdr:cNvPr>
        <xdr:cNvSpPr txBox="1"/>
      </xdr:nvSpPr>
      <xdr:spPr>
        <a:xfrm>
          <a:off x="10515600" y="14479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54901</xdr:rowOff>
    </xdr:from>
    <xdr:to>
      <xdr:col>55</xdr:col>
      <xdr:colOff>50800</xdr:colOff>
      <xdr:row>85</xdr:row>
      <xdr:rowOff>156501</xdr:rowOff>
    </xdr:to>
    <xdr:sp macro="" textlink="">
      <xdr:nvSpPr>
        <xdr:cNvPr id="351" name="フローチャート: 判断 350">
          <a:extLst>
            <a:ext uri="{FF2B5EF4-FFF2-40B4-BE49-F238E27FC236}">
              <a16:creationId xmlns:a16="http://schemas.microsoft.com/office/drawing/2014/main" id="{79DBA0ED-4C49-4FD8-ADA3-28B3CA52F38D}"/>
            </a:ext>
          </a:extLst>
        </xdr:cNvPr>
        <xdr:cNvSpPr/>
      </xdr:nvSpPr>
      <xdr:spPr>
        <a:xfrm>
          <a:off x="10426700" y="1462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102090</xdr:rowOff>
    </xdr:from>
    <xdr:to>
      <xdr:col>50</xdr:col>
      <xdr:colOff>165100</xdr:colOff>
      <xdr:row>86</xdr:row>
      <xdr:rowOff>32240</xdr:rowOff>
    </xdr:to>
    <xdr:sp macro="" textlink="">
      <xdr:nvSpPr>
        <xdr:cNvPr id="352" name="フローチャート: 判断 351">
          <a:extLst>
            <a:ext uri="{FF2B5EF4-FFF2-40B4-BE49-F238E27FC236}">
              <a16:creationId xmlns:a16="http://schemas.microsoft.com/office/drawing/2014/main" id="{A9B74A7D-8469-4733-97E0-FF940EBD1F97}"/>
            </a:ext>
          </a:extLst>
        </xdr:cNvPr>
        <xdr:cNvSpPr/>
      </xdr:nvSpPr>
      <xdr:spPr>
        <a:xfrm>
          <a:off x="9588500" y="1467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77924</xdr:rowOff>
    </xdr:from>
    <xdr:to>
      <xdr:col>46</xdr:col>
      <xdr:colOff>38100</xdr:colOff>
      <xdr:row>86</xdr:row>
      <xdr:rowOff>8074</xdr:rowOff>
    </xdr:to>
    <xdr:sp macro="" textlink="">
      <xdr:nvSpPr>
        <xdr:cNvPr id="353" name="フローチャート: 判断 352">
          <a:extLst>
            <a:ext uri="{FF2B5EF4-FFF2-40B4-BE49-F238E27FC236}">
              <a16:creationId xmlns:a16="http://schemas.microsoft.com/office/drawing/2014/main" id="{85C35447-1BC1-401E-BCE2-FA1BD2577FCC}"/>
            </a:ext>
          </a:extLst>
        </xdr:cNvPr>
        <xdr:cNvSpPr/>
      </xdr:nvSpPr>
      <xdr:spPr>
        <a:xfrm>
          <a:off x="8699500" y="146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87557</xdr:rowOff>
    </xdr:from>
    <xdr:to>
      <xdr:col>41</xdr:col>
      <xdr:colOff>101600</xdr:colOff>
      <xdr:row>86</xdr:row>
      <xdr:rowOff>17707</xdr:rowOff>
    </xdr:to>
    <xdr:sp macro="" textlink="">
      <xdr:nvSpPr>
        <xdr:cNvPr id="354" name="フローチャート: 判断 353">
          <a:extLst>
            <a:ext uri="{FF2B5EF4-FFF2-40B4-BE49-F238E27FC236}">
              <a16:creationId xmlns:a16="http://schemas.microsoft.com/office/drawing/2014/main" id="{BD5759C4-8433-4A7A-A45B-611897DEDD1F}"/>
            </a:ext>
          </a:extLst>
        </xdr:cNvPr>
        <xdr:cNvSpPr/>
      </xdr:nvSpPr>
      <xdr:spPr>
        <a:xfrm>
          <a:off x="7810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70413</xdr:rowOff>
    </xdr:from>
    <xdr:to>
      <xdr:col>36</xdr:col>
      <xdr:colOff>165100</xdr:colOff>
      <xdr:row>86</xdr:row>
      <xdr:rowOff>563</xdr:rowOff>
    </xdr:to>
    <xdr:sp macro="" textlink="">
      <xdr:nvSpPr>
        <xdr:cNvPr id="355" name="フローチャート: 判断 354">
          <a:extLst>
            <a:ext uri="{FF2B5EF4-FFF2-40B4-BE49-F238E27FC236}">
              <a16:creationId xmlns:a16="http://schemas.microsoft.com/office/drawing/2014/main" id="{A7AD4D29-0204-4330-9519-B7C1661D98DB}"/>
            </a:ext>
          </a:extLst>
        </xdr:cNvPr>
        <xdr:cNvSpPr/>
      </xdr:nvSpPr>
      <xdr:spPr>
        <a:xfrm>
          <a:off x="6921500" y="146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CD537F6-65BF-4A7D-8A97-F1E7979ED3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7B380DB-24E3-4974-9DCF-1744E2EA93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E79D94B-450C-4090-AFC0-228459E5CC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E8D6282-133E-489D-A131-61323FAD82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0BCF4CF-C5C5-4F89-8E49-58E35C4764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61" name="楕円 360">
          <a:extLst>
            <a:ext uri="{FF2B5EF4-FFF2-40B4-BE49-F238E27FC236}">
              <a16:creationId xmlns:a16="http://schemas.microsoft.com/office/drawing/2014/main" id="{06A43D2A-8A34-4D45-A640-CD8B7CF73E59}"/>
            </a:ext>
          </a:extLst>
        </xdr:cNvPr>
        <xdr:cNvSpPr/>
      </xdr:nvSpPr>
      <xdr:spPr>
        <a:xfrm>
          <a:off x="10426700" y="1464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52759</xdr:rowOff>
    </xdr:from>
    <xdr:ext cx="469744" cy="259045"/>
    <xdr:sp macro="" textlink="">
      <xdr:nvSpPr>
        <xdr:cNvPr id="362" name="【公営住宅】&#10;一人当たり面積該当値テキスト">
          <a:extLst>
            <a:ext uri="{FF2B5EF4-FFF2-40B4-BE49-F238E27FC236}">
              <a16:creationId xmlns:a16="http://schemas.microsoft.com/office/drawing/2014/main" id="{608F3BAD-8814-4E39-9D46-2E59033C6A4C}"/>
            </a:ext>
          </a:extLst>
        </xdr:cNvPr>
        <xdr:cNvSpPr txBox="1"/>
      </xdr:nvSpPr>
      <xdr:spPr>
        <a:xfrm>
          <a:off x="10515600" y="146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75802</xdr:rowOff>
    </xdr:from>
    <xdr:to>
      <xdr:col>50</xdr:col>
      <xdr:colOff>165100</xdr:colOff>
      <xdr:row>86</xdr:row>
      <xdr:rowOff>5952</xdr:rowOff>
    </xdr:to>
    <xdr:sp macro="" textlink="">
      <xdr:nvSpPr>
        <xdr:cNvPr id="363" name="楕円 362">
          <a:extLst>
            <a:ext uri="{FF2B5EF4-FFF2-40B4-BE49-F238E27FC236}">
              <a16:creationId xmlns:a16="http://schemas.microsoft.com/office/drawing/2014/main" id="{A7CD7BBC-902F-4440-8445-1CDEDF0F898F}"/>
            </a:ext>
          </a:extLst>
        </xdr:cNvPr>
        <xdr:cNvSpPr/>
      </xdr:nvSpPr>
      <xdr:spPr>
        <a:xfrm>
          <a:off x="9588500" y="14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125132</xdr:rowOff>
    </xdr:from>
    <xdr:to>
      <xdr:col>55</xdr:col>
      <xdr:colOff>0</xdr:colOff>
      <xdr:row>85</xdr:row>
      <xdr:rowOff>126602</xdr:rowOff>
    </xdr:to>
    <xdr:cxnSp macro="">
      <xdr:nvCxnSpPr>
        <xdr:cNvPr id="364" name="直線コネクタ 363">
          <a:extLst>
            <a:ext uri="{FF2B5EF4-FFF2-40B4-BE49-F238E27FC236}">
              <a16:creationId xmlns:a16="http://schemas.microsoft.com/office/drawing/2014/main" id="{B168E6E5-C5E5-4CE1-A335-FE7BC65FCAC7}"/>
            </a:ext>
          </a:extLst>
        </xdr:cNvPr>
        <xdr:cNvCxnSpPr/>
      </xdr:nvCxnSpPr>
      <xdr:spPr>
        <a:xfrm flipV="1">
          <a:off x="9639300" y="14698382"/>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77434</xdr:rowOff>
    </xdr:from>
    <xdr:to>
      <xdr:col>46</xdr:col>
      <xdr:colOff>38100</xdr:colOff>
      <xdr:row>86</xdr:row>
      <xdr:rowOff>7584</xdr:rowOff>
    </xdr:to>
    <xdr:sp macro="" textlink="">
      <xdr:nvSpPr>
        <xdr:cNvPr id="365" name="楕円 364">
          <a:extLst>
            <a:ext uri="{FF2B5EF4-FFF2-40B4-BE49-F238E27FC236}">
              <a16:creationId xmlns:a16="http://schemas.microsoft.com/office/drawing/2014/main" id="{53AD6A67-AF6E-48C7-BBA1-103EB214E283}"/>
            </a:ext>
          </a:extLst>
        </xdr:cNvPr>
        <xdr:cNvSpPr/>
      </xdr:nvSpPr>
      <xdr:spPr>
        <a:xfrm>
          <a:off x="8699500" y="146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126602</xdr:rowOff>
    </xdr:from>
    <xdr:to>
      <xdr:col>50</xdr:col>
      <xdr:colOff>114300</xdr:colOff>
      <xdr:row>85</xdr:row>
      <xdr:rowOff>128234</xdr:rowOff>
    </xdr:to>
    <xdr:cxnSp macro="">
      <xdr:nvCxnSpPr>
        <xdr:cNvPr id="366" name="直線コネクタ 365">
          <a:extLst>
            <a:ext uri="{FF2B5EF4-FFF2-40B4-BE49-F238E27FC236}">
              <a16:creationId xmlns:a16="http://schemas.microsoft.com/office/drawing/2014/main" id="{902F7A60-98C3-4D86-8B11-5797DB4D147D}"/>
            </a:ext>
          </a:extLst>
        </xdr:cNvPr>
        <xdr:cNvCxnSpPr/>
      </xdr:nvCxnSpPr>
      <xdr:spPr>
        <a:xfrm flipV="1">
          <a:off x="8750300" y="1469985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77597</xdr:rowOff>
    </xdr:from>
    <xdr:to>
      <xdr:col>41</xdr:col>
      <xdr:colOff>101600</xdr:colOff>
      <xdr:row>86</xdr:row>
      <xdr:rowOff>7747</xdr:rowOff>
    </xdr:to>
    <xdr:sp macro="" textlink="">
      <xdr:nvSpPr>
        <xdr:cNvPr id="367" name="楕円 366">
          <a:extLst>
            <a:ext uri="{FF2B5EF4-FFF2-40B4-BE49-F238E27FC236}">
              <a16:creationId xmlns:a16="http://schemas.microsoft.com/office/drawing/2014/main" id="{D2553609-7BC6-40A6-BB79-8A0670E1AC23}"/>
            </a:ext>
          </a:extLst>
        </xdr:cNvPr>
        <xdr:cNvSpPr/>
      </xdr:nvSpPr>
      <xdr:spPr>
        <a:xfrm>
          <a:off x="7810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128234</xdr:rowOff>
    </xdr:from>
    <xdr:to>
      <xdr:col>45</xdr:col>
      <xdr:colOff>177800</xdr:colOff>
      <xdr:row>85</xdr:row>
      <xdr:rowOff>128397</xdr:rowOff>
    </xdr:to>
    <xdr:cxnSp macro="">
      <xdr:nvCxnSpPr>
        <xdr:cNvPr id="368" name="直線コネクタ 367">
          <a:extLst>
            <a:ext uri="{FF2B5EF4-FFF2-40B4-BE49-F238E27FC236}">
              <a16:creationId xmlns:a16="http://schemas.microsoft.com/office/drawing/2014/main" id="{5A7E598A-D597-4060-9851-9226541FEB10}"/>
            </a:ext>
          </a:extLst>
        </xdr:cNvPr>
        <xdr:cNvCxnSpPr/>
      </xdr:nvCxnSpPr>
      <xdr:spPr>
        <a:xfrm flipV="1">
          <a:off x="7861300" y="14701484"/>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26326</xdr:rowOff>
    </xdr:from>
    <xdr:to>
      <xdr:col>36</xdr:col>
      <xdr:colOff>165100</xdr:colOff>
      <xdr:row>77</xdr:row>
      <xdr:rowOff>127926</xdr:rowOff>
    </xdr:to>
    <xdr:sp macro="" textlink="">
      <xdr:nvSpPr>
        <xdr:cNvPr id="369" name="楕円 368">
          <a:extLst>
            <a:ext uri="{FF2B5EF4-FFF2-40B4-BE49-F238E27FC236}">
              <a16:creationId xmlns:a16="http://schemas.microsoft.com/office/drawing/2014/main" id="{EB01E421-9184-4142-83B7-290751856013}"/>
            </a:ext>
          </a:extLst>
        </xdr:cNvPr>
        <xdr:cNvSpPr/>
      </xdr:nvSpPr>
      <xdr:spPr>
        <a:xfrm>
          <a:off x="6921500" y="1322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77126</xdr:rowOff>
    </xdr:from>
    <xdr:to>
      <xdr:col>41</xdr:col>
      <xdr:colOff>50800</xdr:colOff>
      <xdr:row>85</xdr:row>
      <xdr:rowOff>128397</xdr:rowOff>
    </xdr:to>
    <xdr:cxnSp macro="">
      <xdr:nvCxnSpPr>
        <xdr:cNvPr id="370" name="直線コネクタ 369">
          <a:extLst>
            <a:ext uri="{FF2B5EF4-FFF2-40B4-BE49-F238E27FC236}">
              <a16:creationId xmlns:a16="http://schemas.microsoft.com/office/drawing/2014/main" id="{C300325F-42E9-4F97-AC92-7514616B6892}"/>
            </a:ext>
          </a:extLst>
        </xdr:cNvPr>
        <xdr:cNvCxnSpPr/>
      </xdr:nvCxnSpPr>
      <xdr:spPr>
        <a:xfrm>
          <a:off x="6972300" y="13278776"/>
          <a:ext cx="889000" cy="14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23367</xdr:rowOff>
    </xdr:from>
    <xdr:ext cx="469744" cy="259045"/>
    <xdr:sp macro="" textlink="">
      <xdr:nvSpPr>
        <xdr:cNvPr id="371" name="n_1aveValue【公営住宅】&#10;一人当たり面積">
          <a:extLst>
            <a:ext uri="{FF2B5EF4-FFF2-40B4-BE49-F238E27FC236}">
              <a16:creationId xmlns:a16="http://schemas.microsoft.com/office/drawing/2014/main" id="{4A536B2E-995C-4AE5-9731-672C63D8F490}"/>
            </a:ext>
          </a:extLst>
        </xdr:cNvPr>
        <xdr:cNvSpPr txBox="1"/>
      </xdr:nvSpPr>
      <xdr:spPr>
        <a:xfrm>
          <a:off x="9391727" y="147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170651</xdr:rowOff>
    </xdr:from>
    <xdr:ext cx="469744" cy="259045"/>
    <xdr:sp macro="" textlink="">
      <xdr:nvSpPr>
        <xdr:cNvPr id="372" name="n_2aveValue【公営住宅】&#10;一人当たり面積">
          <a:extLst>
            <a:ext uri="{FF2B5EF4-FFF2-40B4-BE49-F238E27FC236}">
              <a16:creationId xmlns:a16="http://schemas.microsoft.com/office/drawing/2014/main" id="{A5E38590-B6D4-4E28-88A4-67B2EB7DA791}"/>
            </a:ext>
          </a:extLst>
        </xdr:cNvPr>
        <xdr:cNvSpPr txBox="1"/>
      </xdr:nvSpPr>
      <xdr:spPr>
        <a:xfrm>
          <a:off x="8515427" y="147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8834</xdr:rowOff>
    </xdr:from>
    <xdr:ext cx="469744" cy="259045"/>
    <xdr:sp macro="" textlink="">
      <xdr:nvSpPr>
        <xdr:cNvPr id="373" name="n_3aveValue【公営住宅】&#10;一人当たり面積">
          <a:extLst>
            <a:ext uri="{FF2B5EF4-FFF2-40B4-BE49-F238E27FC236}">
              <a16:creationId xmlns:a16="http://schemas.microsoft.com/office/drawing/2014/main" id="{46DAB7CE-CCF0-4204-8F83-0FCF615EC67D}"/>
            </a:ext>
          </a:extLst>
        </xdr:cNvPr>
        <xdr:cNvSpPr txBox="1"/>
      </xdr:nvSpPr>
      <xdr:spPr>
        <a:xfrm>
          <a:off x="7626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163140</xdr:rowOff>
    </xdr:from>
    <xdr:ext cx="469744" cy="259045"/>
    <xdr:sp macro="" textlink="">
      <xdr:nvSpPr>
        <xdr:cNvPr id="374" name="n_4aveValue【公営住宅】&#10;一人当たり面積">
          <a:extLst>
            <a:ext uri="{FF2B5EF4-FFF2-40B4-BE49-F238E27FC236}">
              <a16:creationId xmlns:a16="http://schemas.microsoft.com/office/drawing/2014/main" id="{FA695D3C-EDC0-4372-A295-A50951057120}"/>
            </a:ext>
          </a:extLst>
        </xdr:cNvPr>
        <xdr:cNvSpPr txBox="1"/>
      </xdr:nvSpPr>
      <xdr:spPr>
        <a:xfrm>
          <a:off x="6737427" y="147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22479</xdr:rowOff>
    </xdr:from>
    <xdr:ext cx="469744" cy="259045"/>
    <xdr:sp macro="" textlink="">
      <xdr:nvSpPr>
        <xdr:cNvPr id="375" name="n_1mainValue【公営住宅】&#10;一人当たり面積">
          <a:extLst>
            <a:ext uri="{FF2B5EF4-FFF2-40B4-BE49-F238E27FC236}">
              <a16:creationId xmlns:a16="http://schemas.microsoft.com/office/drawing/2014/main" id="{7EC2039C-38B2-4D2D-86BC-3859475D3E76}"/>
            </a:ext>
          </a:extLst>
        </xdr:cNvPr>
        <xdr:cNvSpPr txBox="1"/>
      </xdr:nvSpPr>
      <xdr:spPr>
        <a:xfrm>
          <a:off x="9391727" y="1442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24111</xdr:rowOff>
    </xdr:from>
    <xdr:ext cx="469744" cy="259045"/>
    <xdr:sp macro="" textlink="">
      <xdr:nvSpPr>
        <xdr:cNvPr id="376" name="n_2mainValue【公営住宅】&#10;一人当たり面積">
          <a:extLst>
            <a:ext uri="{FF2B5EF4-FFF2-40B4-BE49-F238E27FC236}">
              <a16:creationId xmlns:a16="http://schemas.microsoft.com/office/drawing/2014/main" id="{B598EB29-5E70-43D3-A827-5906354F0378}"/>
            </a:ext>
          </a:extLst>
        </xdr:cNvPr>
        <xdr:cNvSpPr txBox="1"/>
      </xdr:nvSpPr>
      <xdr:spPr>
        <a:xfrm>
          <a:off x="8515427" y="1442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24274</xdr:rowOff>
    </xdr:from>
    <xdr:ext cx="469744" cy="259045"/>
    <xdr:sp macro="" textlink="">
      <xdr:nvSpPr>
        <xdr:cNvPr id="377" name="n_3mainValue【公営住宅】&#10;一人当たり面積">
          <a:extLst>
            <a:ext uri="{FF2B5EF4-FFF2-40B4-BE49-F238E27FC236}">
              <a16:creationId xmlns:a16="http://schemas.microsoft.com/office/drawing/2014/main" id="{77BBAE55-A6EB-4645-956F-A6CA51DA5782}"/>
            </a:ext>
          </a:extLst>
        </xdr:cNvPr>
        <xdr:cNvSpPr txBox="1"/>
      </xdr:nvSpPr>
      <xdr:spPr>
        <a:xfrm>
          <a:off x="7626427" y="1442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75</xdr:row>
      <xdr:rowOff>144453</xdr:rowOff>
    </xdr:from>
    <xdr:ext cx="534377" cy="259045"/>
    <xdr:sp macro="" textlink="">
      <xdr:nvSpPr>
        <xdr:cNvPr id="378" name="n_4mainValue【公営住宅】&#10;一人当たり面積">
          <a:extLst>
            <a:ext uri="{FF2B5EF4-FFF2-40B4-BE49-F238E27FC236}">
              <a16:creationId xmlns:a16="http://schemas.microsoft.com/office/drawing/2014/main" id="{0ABA0E6C-3A4B-4C45-BE9C-D324EA3CCF32}"/>
            </a:ext>
          </a:extLst>
        </xdr:cNvPr>
        <xdr:cNvSpPr txBox="1"/>
      </xdr:nvSpPr>
      <xdr:spPr>
        <a:xfrm>
          <a:off x="6705111" y="130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5786591-CE8E-4E4E-9E84-8D2643DE89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5B4A312-6805-41ED-B930-5CF7534A44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606E2F4E-98A0-4E90-81E5-4A8C8E05D6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C2BBFB0-1033-466E-AC6F-39EB5283884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E149D7D-DB3F-4AD6-A7A0-C6BCC4A742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FD432B7-0156-43BE-9AC0-77C37B24D7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AA85BB3-5FCE-41DF-85D2-98190321BF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90A52B4-2876-4186-ABAB-CE5AB590880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E0CD36B-CA2C-4B2F-84AE-5E52662503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EC37306-D47E-495C-9485-017F8236FA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9D1D37D-E8AB-4CC1-ACA7-5CDB7228AAE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BE1DB563-50B1-41B0-A22B-84F9216CDF8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4105057F-3729-4E5D-8E9F-11F44D7D85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A25DF496-C046-48C8-9121-B11D32458A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6FE7067C-E609-4BCC-9CE6-BDE0B268BBA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55581CFA-2069-40BC-88F9-383A016AF33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2CB87577-3FCB-4D1F-9DED-095D7997CE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E8D2FA2-6277-46E7-90F5-435E7F296A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9108ADF-7B95-47A4-AD59-EABE31E4184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82B77AF-8886-4C0E-8880-F726806028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065CE13-11BA-4D52-A370-E28D36460F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1D73F50-0DDD-4843-92DF-7E2A83867B1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69485B3-F0D1-4708-B17A-598C59C45A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7D6C9B3-7459-40D7-837A-4FBB4A93E9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7403D94C-0322-4E3E-846A-955F35D83E9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A4D216F8-650F-4921-8E6E-9573DF291A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73D5030-1E85-4488-9270-1846AD22442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5891B66-3D13-45E5-9479-4C066EDD5B4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71E463CB-0CB7-4E68-8463-9FFDD21CE9A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D1534859-D5FA-469F-A7DF-F4F2C6FDDF4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8EAA950B-7D10-4398-853B-06A04219696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6C3CDBC7-A007-4877-848E-22926404FD0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6FD56722-3031-4D08-9B9B-B40CDD9C190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CF45A94-6EAB-4D14-A388-3BC5A257C71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C0E3E5CC-0F28-49D7-81A4-5E07F7EC870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3873976D-88D9-40D7-9E43-679B097D2EE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E9B5FA93-E695-4BDA-9E53-3AD9BD753D4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1F54FC8-B20C-42AA-81A2-E32989531F4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BE6494BC-A15B-4891-A3FB-7486629ED9C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5D9AD30E-0A40-4DFF-8AB1-795228B5B1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D2FC8A2F-E7A0-41D3-B85D-D2D13BF7C1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47DB45DD-C000-4641-AFE1-B8EC48A82127}"/>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3351030A-5E32-4FD8-B893-09E739F4183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1555235D-F737-44FE-9B75-7AEC5B1FBF9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88291E4A-D521-47D5-8E46-FDE5DC9FBEEF}"/>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4" name="直線コネクタ 423">
          <a:extLst>
            <a:ext uri="{FF2B5EF4-FFF2-40B4-BE49-F238E27FC236}">
              <a16:creationId xmlns:a16="http://schemas.microsoft.com/office/drawing/2014/main" id="{75E23F40-49B2-428E-BB58-F9D7FD66E11F}"/>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4D3B82E0-7632-4C7F-8EA8-15CF53F190BE}"/>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6" name="フローチャート: 判断 425">
          <a:extLst>
            <a:ext uri="{FF2B5EF4-FFF2-40B4-BE49-F238E27FC236}">
              <a16:creationId xmlns:a16="http://schemas.microsoft.com/office/drawing/2014/main" id="{77120476-D35C-40E0-8131-496C3F0FC827}"/>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27" name="フローチャート: 判断 426">
          <a:extLst>
            <a:ext uri="{FF2B5EF4-FFF2-40B4-BE49-F238E27FC236}">
              <a16:creationId xmlns:a16="http://schemas.microsoft.com/office/drawing/2014/main" id="{25C32A9A-6C9A-4659-84B1-DEE4F3DD3E43}"/>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8" name="フローチャート: 判断 427">
          <a:extLst>
            <a:ext uri="{FF2B5EF4-FFF2-40B4-BE49-F238E27FC236}">
              <a16:creationId xmlns:a16="http://schemas.microsoft.com/office/drawing/2014/main" id="{4CC82C24-BF25-4907-B3F3-75E75EDB8566}"/>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29" name="フローチャート: 判断 428">
          <a:extLst>
            <a:ext uri="{FF2B5EF4-FFF2-40B4-BE49-F238E27FC236}">
              <a16:creationId xmlns:a16="http://schemas.microsoft.com/office/drawing/2014/main" id="{DCE320FD-31A6-4040-A7CF-33A756570E9E}"/>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30" name="フローチャート: 判断 429">
          <a:extLst>
            <a:ext uri="{FF2B5EF4-FFF2-40B4-BE49-F238E27FC236}">
              <a16:creationId xmlns:a16="http://schemas.microsoft.com/office/drawing/2014/main" id="{388FA739-270C-4378-B4F6-FE85B4AD22AF}"/>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42DFDB6-F668-4B47-9BD3-F1002C8A6E6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1FF2E92-1A48-47BE-86EB-86A66ED18F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F5F44C4-E27D-4B10-874A-82D087F8A7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5F39C11-8D77-4283-B504-038DA40E80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980CF55-CF70-4235-962E-33B8A6FBC1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66222</xdr:rowOff>
    </xdr:from>
    <xdr:to>
      <xdr:col>85</xdr:col>
      <xdr:colOff>177800</xdr:colOff>
      <xdr:row>37</xdr:row>
      <xdr:rowOff>167822</xdr:rowOff>
    </xdr:to>
    <xdr:sp macro="" textlink="">
      <xdr:nvSpPr>
        <xdr:cNvPr id="436" name="楕円 435">
          <a:extLst>
            <a:ext uri="{FF2B5EF4-FFF2-40B4-BE49-F238E27FC236}">
              <a16:creationId xmlns:a16="http://schemas.microsoft.com/office/drawing/2014/main" id="{AFB9526F-05E5-4E53-B216-629A41CA886F}"/>
            </a:ext>
          </a:extLst>
        </xdr:cNvPr>
        <xdr:cNvSpPr/>
      </xdr:nvSpPr>
      <xdr:spPr>
        <a:xfrm>
          <a:off x="16268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89099</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A1FAC316-5515-4297-83C2-C53048BD0C79}"/>
            </a:ext>
          </a:extLst>
        </xdr:cNvPr>
        <xdr:cNvSpPr txBox="1"/>
      </xdr:nvSpPr>
      <xdr:spPr>
        <a:xfrm>
          <a:off x="16357600"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33564</xdr:rowOff>
    </xdr:from>
    <xdr:to>
      <xdr:col>81</xdr:col>
      <xdr:colOff>101600</xdr:colOff>
      <xdr:row>37</xdr:row>
      <xdr:rowOff>135164</xdr:rowOff>
    </xdr:to>
    <xdr:sp macro="" textlink="">
      <xdr:nvSpPr>
        <xdr:cNvPr id="438" name="楕円 437">
          <a:extLst>
            <a:ext uri="{FF2B5EF4-FFF2-40B4-BE49-F238E27FC236}">
              <a16:creationId xmlns:a16="http://schemas.microsoft.com/office/drawing/2014/main" id="{642BFE79-9C4D-4C23-8751-C097F16209AF}"/>
            </a:ext>
          </a:extLst>
        </xdr:cNvPr>
        <xdr:cNvSpPr/>
      </xdr:nvSpPr>
      <xdr:spPr>
        <a:xfrm>
          <a:off x="15430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84364</xdr:rowOff>
    </xdr:from>
    <xdr:to>
      <xdr:col>85</xdr:col>
      <xdr:colOff>127000</xdr:colOff>
      <xdr:row>37</xdr:row>
      <xdr:rowOff>117022</xdr:rowOff>
    </xdr:to>
    <xdr:cxnSp macro="">
      <xdr:nvCxnSpPr>
        <xdr:cNvPr id="439" name="直線コネクタ 438">
          <a:extLst>
            <a:ext uri="{FF2B5EF4-FFF2-40B4-BE49-F238E27FC236}">
              <a16:creationId xmlns:a16="http://schemas.microsoft.com/office/drawing/2014/main" id="{0D9FC83A-45A5-48E6-BB3D-9E8ACC0F3EDD}"/>
            </a:ext>
          </a:extLst>
        </xdr:cNvPr>
        <xdr:cNvCxnSpPr/>
      </xdr:nvCxnSpPr>
      <xdr:spPr>
        <a:xfrm>
          <a:off x="15481300" y="64280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170724</xdr:rowOff>
    </xdr:from>
    <xdr:to>
      <xdr:col>76</xdr:col>
      <xdr:colOff>165100</xdr:colOff>
      <xdr:row>37</xdr:row>
      <xdr:rowOff>100874</xdr:rowOff>
    </xdr:to>
    <xdr:sp macro="" textlink="">
      <xdr:nvSpPr>
        <xdr:cNvPr id="440" name="楕円 439">
          <a:extLst>
            <a:ext uri="{FF2B5EF4-FFF2-40B4-BE49-F238E27FC236}">
              <a16:creationId xmlns:a16="http://schemas.microsoft.com/office/drawing/2014/main" id="{1A9FB66D-E4B1-417C-B815-7CCE022033D2}"/>
            </a:ext>
          </a:extLst>
        </xdr:cNvPr>
        <xdr:cNvSpPr/>
      </xdr:nvSpPr>
      <xdr:spPr>
        <a:xfrm>
          <a:off x="14541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50074</xdr:rowOff>
    </xdr:from>
    <xdr:to>
      <xdr:col>81</xdr:col>
      <xdr:colOff>50800</xdr:colOff>
      <xdr:row>37</xdr:row>
      <xdr:rowOff>84364</xdr:rowOff>
    </xdr:to>
    <xdr:cxnSp macro="">
      <xdr:nvCxnSpPr>
        <xdr:cNvPr id="441" name="直線コネクタ 440">
          <a:extLst>
            <a:ext uri="{FF2B5EF4-FFF2-40B4-BE49-F238E27FC236}">
              <a16:creationId xmlns:a16="http://schemas.microsoft.com/office/drawing/2014/main" id="{3C08430A-25F0-4AF5-9F46-82AE3AA435FA}"/>
            </a:ext>
          </a:extLst>
        </xdr:cNvPr>
        <xdr:cNvCxnSpPr/>
      </xdr:nvCxnSpPr>
      <xdr:spPr>
        <a:xfrm>
          <a:off x="14592300" y="63937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147864</xdr:rowOff>
    </xdr:from>
    <xdr:to>
      <xdr:col>72</xdr:col>
      <xdr:colOff>38100</xdr:colOff>
      <xdr:row>37</xdr:row>
      <xdr:rowOff>78014</xdr:rowOff>
    </xdr:to>
    <xdr:sp macro="" textlink="">
      <xdr:nvSpPr>
        <xdr:cNvPr id="442" name="楕円 441">
          <a:extLst>
            <a:ext uri="{FF2B5EF4-FFF2-40B4-BE49-F238E27FC236}">
              <a16:creationId xmlns:a16="http://schemas.microsoft.com/office/drawing/2014/main" id="{19493107-4B1A-4800-945C-33221574634C}"/>
            </a:ext>
          </a:extLst>
        </xdr:cNvPr>
        <xdr:cNvSpPr/>
      </xdr:nvSpPr>
      <xdr:spPr>
        <a:xfrm>
          <a:off x="13652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27214</xdr:rowOff>
    </xdr:from>
    <xdr:to>
      <xdr:col>76</xdr:col>
      <xdr:colOff>114300</xdr:colOff>
      <xdr:row>37</xdr:row>
      <xdr:rowOff>50074</xdr:rowOff>
    </xdr:to>
    <xdr:cxnSp macro="">
      <xdr:nvCxnSpPr>
        <xdr:cNvPr id="443" name="直線コネクタ 442">
          <a:extLst>
            <a:ext uri="{FF2B5EF4-FFF2-40B4-BE49-F238E27FC236}">
              <a16:creationId xmlns:a16="http://schemas.microsoft.com/office/drawing/2014/main" id="{95CC1A19-D12D-4E5F-A0AF-335D3FA7C10B}"/>
            </a:ext>
          </a:extLst>
        </xdr:cNvPr>
        <xdr:cNvCxnSpPr/>
      </xdr:nvCxnSpPr>
      <xdr:spPr>
        <a:xfrm>
          <a:off x="13703300" y="6370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113574</xdr:rowOff>
    </xdr:from>
    <xdr:to>
      <xdr:col>67</xdr:col>
      <xdr:colOff>101600</xdr:colOff>
      <xdr:row>37</xdr:row>
      <xdr:rowOff>43724</xdr:rowOff>
    </xdr:to>
    <xdr:sp macro="" textlink="">
      <xdr:nvSpPr>
        <xdr:cNvPr id="444" name="楕円 443">
          <a:extLst>
            <a:ext uri="{FF2B5EF4-FFF2-40B4-BE49-F238E27FC236}">
              <a16:creationId xmlns:a16="http://schemas.microsoft.com/office/drawing/2014/main" id="{ADE87943-FD59-4235-B7AD-F31D77DAA7CD}"/>
            </a:ext>
          </a:extLst>
        </xdr:cNvPr>
        <xdr:cNvSpPr/>
      </xdr:nvSpPr>
      <xdr:spPr>
        <a:xfrm>
          <a:off x="12763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164374</xdr:rowOff>
    </xdr:from>
    <xdr:to>
      <xdr:col>71</xdr:col>
      <xdr:colOff>177800</xdr:colOff>
      <xdr:row>37</xdr:row>
      <xdr:rowOff>27214</xdr:rowOff>
    </xdr:to>
    <xdr:cxnSp macro="">
      <xdr:nvCxnSpPr>
        <xdr:cNvPr id="445" name="直線コネクタ 444">
          <a:extLst>
            <a:ext uri="{FF2B5EF4-FFF2-40B4-BE49-F238E27FC236}">
              <a16:creationId xmlns:a16="http://schemas.microsoft.com/office/drawing/2014/main" id="{01E2346B-71C3-41CE-83A7-1749D7258103}"/>
            </a:ext>
          </a:extLst>
        </xdr:cNvPr>
        <xdr:cNvCxnSpPr/>
      </xdr:nvCxnSpPr>
      <xdr:spPr>
        <a:xfrm>
          <a:off x="12814300" y="633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170378</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7AF42D21-6E37-4BFB-9528-DC2F1D0F5981}"/>
            </a:ext>
          </a:extLst>
        </xdr:cNvPr>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3D3CCD0F-CB22-4491-BC22-DB3CF6043DB4}"/>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28320</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4E05BE6F-C142-4276-938D-D619B365B0D1}"/>
            </a:ext>
          </a:extLst>
        </xdr:cNvPr>
        <xdr:cNvSpPr txBox="1"/>
      </xdr:nvSpPr>
      <xdr:spPr>
        <a:xfrm>
          <a:off x="13500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9640FEDF-E7AA-4889-BF18-DBE83BF66056}"/>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151691</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ADEEE7BA-9496-4F57-A831-BBFFF904B0DF}"/>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117401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D76DA530-5C05-49F6-94C3-EC5BB1DE28E0}"/>
            </a:ext>
          </a:extLst>
        </xdr:cNvPr>
        <xdr:cNvSpPr txBox="1"/>
      </xdr:nvSpPr>
      <xdr:spPr>
        <a:xfrm>
          <a:off x="14389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94541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2A98AEDA-58B4-4CC8-8F18-0F6F0B76F96A}"/>
            </a:ext>
          </a:extLst>
        </xdr:cNvPr>
        <xdr:cNvSpPr txBox="1"/>
      </xdr:nvSpPr>
      <xdr:spPr>
        <a:xfrm>
          <a:off x="13500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34851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39AB1CEA-E7B6-477E-89A7-4AB758954512}"/>
            </a:ext>
          </a:extLst>
        </xdr:cNvPr>
        <xdr:cNvSpPr txBox="1"/>
      </xdr:nvSpPr>
      <xdr:spPr>
        <a:xfrm>
          <a:off x="12611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967C375-193A-42AD-B5EF-A295FD97937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6DD3791C-A19C-4B58-8C9B-5C94F143DA8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4DC6B5C1-A676-4E8C-B780-2534B225EE7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316FB6AD-66C4-4489-88CC-CCC786A06B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325185F8-963C-46D4-B907-0FFAEF98B83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E9A6C58B-0875-4BAE-B370-A05A244717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23971029-780B-4CCA-9C00-9E696825D34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C339A867-2DDC-494D-87BD-088E9C0A38E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56DFCC9B-B011-46B6-82A4-0D2AE95AC5E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89E981DD-9AE1-4D57-B878-45AB5BCBBF7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8A94088E-96E5-4581-808C-5CE1DF3C4C1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B4E26C76-89B4-4E7B-BF29-107C16A4EB5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E5086094-73E8-46DD-8EA7-CA1C84091BD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68458EB7-396A-4284-846B-FC53C388258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D9E023C8-1E9F-4931-BE05-8B0EF33FFE8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D9349213-D426-45D2-8C0A-EA4C7F56959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4C2039D4-C0F1-4B32-878E-6F8222A1D19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D161C752-7CB4-403B-A227-45431982F05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1DF3BEBD-80B5-4A2F-ACBE-F660F190F7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D1AC78E9-74AE-4DDD-AFC4-A706209328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B0550EA5-D067-4D5F-BFEE-E2821A5269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5" name="直線コネクタ 474">
          <a:extLst>
            <a:ext uri="{FF2B5EF4-FFF2-40B4-BE49-F238E27FC236}">
              <a16:creationId xmlns:a16="http://schemas.microsoft.com/office/drawing/2014/main" id="{B5A1D598-6825-4FEA-ABB1-76E836EB559B}"/>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F60A36FC-3919-4984-B98A-93707226309A}"/>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7" name="直線コネクタ 476">
          <a:extLst>
            <a:ext uri="{FF2B5EF4-FFF2-40B4-BE49-F238E27FC236}">
              <a16:creationId xmlns:a16="http://schemas.microsoft.com/office/drawing/2014/main" id="{59751285-8181-4FDF-8380-939B4CF890F9}"/>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C524C6B7-7881-4B0D-B197-5D03CD213631}"/>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9" name="直線コネクタ 478">
          <a:extLst>
            <a:ext uri="{FF2B5EF4-FFF2-40B4-BE49-F238E27FC236}">
              <a16:creationId xmlns:a16="http://schemas.microsoft.com/office/drawing/2014/main" id="{D31D9186-A22B-416C-BCD9-28067636C19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C923848A-96BC-4B52-A523-3A2B73F6E7CD}"/>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81" name="フローチャート: 判断 480">
          <a:extLst>
            <a:ext uri="{FF2B5EF4-FFF2-40B4-BE49-F238E27FC236}">
              <a16:creationId xmlns:a16="http://schemas.microsoft.com/office/drawing/2014/main" id="{AEFCD0B8-CD2E-42D6-8FAD-4BB7A77F248E}"/>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82" name="フローチャート: 判断 481">
          <a:extLst>
            <a:ext uri="{FF2B5EF4-FFF2-40B4-BE49-F238E27FC236}">
              <a16:creationId xmlns:a16="http://schemas.microsoft.com/office/drawing/2014/main" id="{7493AC6C-3DF2-41FD-B3EB-53207454BB32}"/>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83" name="フローチャート: 判断 482">
          <a:extLst>
            <a:ext uri="{FF2B5EF4-FFF2-40B4-BE49-F238E27FC236}">
              <a16:creationId xmlns:a16="http://schemas.microsoft.com/office/drawing/2014/main" id="{4F80B3EB-14FA-4A32-BF1F-A1A72DD2F16D}"/>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4" name="フローチャート: 判断 483">
          <a:extLst>
            <a:ext uri="{FF2B5EF4-FFF2-40B4-BE49-F238E27FC236}">
              <a16:creationId xmlns:a16="http://schemas.microsoft.com/office/drawing/2014/main" id="{DA9E9382-AE1F-4AB1-A741-6AD3D6016BBA}"/>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5" name="フローチャート: 判断 484">
          <a:extLst>
            <a:ext uri="{FF2B5EF4-FFF2-40B4-BE49-F238E27FC236}">
              <a16:creationId xmlns:a16="http://schemas.microsoft.com/office/drawing/2014/main" id="{D3AAB2DD-2A04-48F2-9C02-82330A79F22F}"/>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330F6EE-4D5B-4146-B1BD-903C89F79F6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C2F3249-450A-49FB-8145-3441C803AD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F6C88FD-18B2-47E0-92A8-8710D38384B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A02A1F1-E9EC-4CE0-ABD7-20D806B94F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98CA782-9307-483A-9275-C3AB5FB5067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52832</xdr:rowOff>
    </xdr:from>
    <xdr:to>
      <xdr:col>116</xdr:col>
      <xdr:colOff>114300</xdr:colOff>
      <xdr:row>38</xdr:row>
      <xdr:rowOff>154432</xdr:rowOff>
    </xdr:to>
    <xdr:sp macro="" textlink="">
      <xdr:nvSpPr>
        <xdr:cNvPr id="491" name="楕円 490">
          <a:extLst>
            <a:ext uri="{FF2B5EF4-FFF2-40B4-BE49-F238E27FC236}">
              <a16:creationId xmlns:a16="http://schemas.microsoft.com/office/drawing/2014/main" id="{5642A026-1871-4839-8C73-EF1F08A8911E}"/>
            </a:ext>
          </a:extLst>
        </xdr:cNvPr>
        <xdr:cNvSpPr/>
      </xdr:nvSpPr>
      <xdr:spPr>
        <a:xfrm>
          <a:off x="221107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75709</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E93DD35B-9B3F-465F-857F-E68EF48E1BBF}"/>
            </a:ext>
          </a:extLst>
        </xdr:cNvPr>
        <xdr:cNvSpPr txBox="1"/>
      </xdr:nvSpPr>
      <xdr:spPr>
        <a:xfrm>
          <a:off x="22199600"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57404</xdr:rowOff>
    </xdr:from>
    <xdr:to>
      <xdr:col>112</xdr:col>
      <xdr:colOff>38100</xdr:colOff>
      <xdr:row>38</xdr:row>
      <xdr:rowOff>159004</xdr:rowOff>
    </xdr:to>
    <xdr:sp macro="" textlink="">
      <xdr:nvSpPr>
        <xdr:cNvPr id="493" name="楕円 492">
          <a:extLst>
            <a:ext uri="{FF2B5EF4-FFF2-40B4-BE49-F238E27FC236}">
              <a16:creationId xmlns:a16="http://schemas.microsoft.com/office/drawing/2014/main" id="{4499904E-66FE-4868-849A-F30332AF0DB5}"/>
            </a:ext>
          </a:extLst>
        </xdr:cNvPr>
        <xdr:cNvSpPr/>
      </xdr:nvSpPr>
      <xdr:spPr>
        <a:xfrm>
          <a:off x="21272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103632</xdr:rowOff>
    </xdr:from>
    <xdr:to>
      <xdr:col>116</xdr:col>
      <xdr:colOff>63500</xdr:colOff>
      <xdr:row>38</xdr:row>
      <xdr:rowOff>108204</xdr:rowOff>
    </xdr:to>
    <xdr:cxnSp macro="">
      <xdr:nvCxnSpPr>
        <xdr:cNvPr id="494" name="直線コネクタ 493">
          <a:extLst>
            <a:ext uri="{FF2B5EF4-FFF2-40B4-BE49-F238E27FC236}">
              <a16:creationId xmlns:a16="http://schemas.microsoft.com/office/drawing/2014/main" id="{60AE2BC3-E88D-4EC8-B945-480896CB896C}"/>
            </a:ext>
          </a:extLst>
        </xdr:cNvPr>
        <xdr:cNvCxnSpPr/>
      </xdr:nvCxnSpPr>
      <xdr:spPr>
        <a:xfrm flipV="1">
          <a:off x="21323300" y="6618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61976</xdr:rowOff>
    </xdr:from>
    <xdr:to>
      <xdr:col>107</xdr:col>
      <xdr:colOff>101600</xdr:colOff>
      <xdr:row>38</xdr:row>
      <xdr:rowOff>163576</xdr:rowOff>
    </xdr:to>
    <xdr:sp macro="" textlink="">
      <xdr:nvSpPr>
        <xdr:cNvPr id="495" name="楕円 494">
          <a:extLst>
            <a:ext uri="{FF2B5EF4-FFF2-40B4-BE49-F238E27FC236}">
              <a16:creationId xmlns:a16="http://schemas.microsoft.com/office/drawing/2014/main" id="{900C1F4C-257D-460A-A3D2-06CF3AD00087}"/>
            </a:ext>
          </a:extLst>
        </xdr:cNvPr>
        <xdr:cNvSpPr/>
      </xdr:nvSpPr>
      <xdr:spPr>
        <a:xfrm>
          <a:off x="20383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108204</xdr:rowOff>
    </xdr:from>
    <xdr:to>
      <xdr:col>111</xdr:col>
      <xdr:colOff>177800</xdr:colOff>
      <xdr:row>38</xdr:row>
      <xdr:rowOff>112776</xdr:rowOff>
    </xdr:to>
    <xdr:cxnSp macro="">
      <xdr:nvCxnSpPr>
        <xdr:cNvPr id="496" name="直線コネクタ 495">
          <a:extLst>
            <a:ext uri="{FF2B5EF4-FFF2-40B4-BE49-F238E27FC236}">
              <a16:creationId xmlns:a16="http://schemas.microsoft.com/office/drawing/2014/main" id="{E81489FD-39A6-495A-9EFD-5A94CFB06323}"/>
            </a:ext>
          </a:extLst>
        </xdr:cNvPr>
        <xdr:cNvCxnSpPr/>
      </xdr:nvCxnSpPr>
      <xdr:spPr>
        <a:xfrm flipV="1">
          <a:off x="20434300" y="6623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61976</xdr:rowOff>
    </xdr:from>
    <xdr:to>
      <xdr:col>102</xdr:col>
      <xdr:colOff>165100</xdr:colOff>
      <xdr:row>38</xdr:row>
      <xdr:rowOff>163576</xdr:rowOff>
    </xdr:to>
    <xdr:sp macro="" textlink="">
      <xdr:nvSpPr>
        <xdr:cNvPr id="497" name="楕円 496">
          <a:extLst>
            <a:ext uri="{FF2B5EF4-FFF2-40B4-BE49-F238E27FC236}">
              <a16:creationId xmlns:a16="http://schemas.microsoft.com/office/drawing/2014/main" id="{CEC384A3-E106-4128-A587-CF887A6272FC}"/>
            </a:ext>
          </a:extLst>
        </xdr:cNvPr>
        <xdr:cNvSpPr/>
      </xdr:nvSpPr>
      <xdr:spPr>
        <a:xfrm>
          <a:off x="19494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112776</xdr:rowOff>
    </xdr:from>
    <xdr:to>
      <xdr:col>107</xdr:col>
      <xdr:colOff>50800</xdr:colOff>
      <xdr:row>38</xdr:row>
      <xdr:rowOff>112776</xdr:rowOff>
    </xdr:to>
    <xdr:cxnSp macro="">
      <xdr:nvCxnSpPr>
        <xdr:cNvPr id="498" name="直線コネクタ 497">
          <a:extLst>
            <a:ext uri="{FF2B5EF4-FFF2-40B4-BE49-F238E27FC236}">
              <a16:creationId xmlns:a16="http://schemas.microsoft.com/office/drawing/2014/main" id="{DC3BB199-FC62-4084-B7C0-B5DCA3A6EB22}"/>
            </a:ext>
          </a:extLst>
        </xdr:cNvPr>
        <xdr:cNvCxnSpPr/>
      </xdr:nvCxnSpPr>
      <xdr:spPr>
        <a:xfrm>
          <a:off x="19545300" y="6627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68834</xdr:rowOff>
    </xdr:from>
    <xdr:to>
      <xdr:col>98</xdr:col>
      <xdr:colOff>38100</xdr:colOff>
      <xdr:row>38</xdr:row>
      <xdr:rowOff>170434</xdr:rowOff>
    </xdr:to>
    <xdr:sp macro="" textlink="">
      <xdr:nvSpPr>
        <xdr:cNvPr id="499" name="楕円 498">
          <a:extLst>
            <a:ext uri="{FF2B5EF4-FFF2-40B4-BE49-F238E27FC236}">
              <a16:creationId xmlns:a16="http://schemas.microsoft.com/office/drawing/2014/main" id="{4BE712D8-0AAF-407B-B745-2C2DA7B8A7A5}"/>
            </a:ext>
          </a:extLst>
        </xdr:cNvPr>
        <xdr:cNvSpPr/>
      </xdr:nvSpPr>
      <xdr:spPr>
        <a:xfrm>
          <a:off x="18605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112776</xdr:rowOff>
    </xdr:from>
    <xdr:to>
      <xdr:col>102</xdr:col>
      <xdr:colOff>114300</xdr:colOff>
      <xdr:row>38</xdr:row>
      <xdr:rowOff>119634</xdr:rowOff>
    </xdr:to>
    <xdr:cxnSp macro="">
      <xdr:nvCxnSpPr>
        <xdr:cNvPr id="500" name="直線コネクタ 499">
          <a:extLst>
            <a:ext uri="{FF2B5EF4-FFF2-40B4-BE49-F238E27FC236}">
              <a16:creationId xmlns:a16="http://schemas.microsoft.com/office/drawing/2014/main" id="{0E2E557A-51D0-4975-9A51-BCCB93014257}"/>
            </a:ext>
          </a:extLst>
        </xdr:cNvPr>
        <xdr:cNvCxnSpPr/>
      </xdr:nvCxnSpPr>
      <xdr:spPr>
        <a:xfrm flipV="1">
          <a:off x="18656300" y="66278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3B0ABD05-68AE-4ECF-8406-DB3425998FC9}"/>
            </a:ext>
          </a:extLst>
        </xdr:cNvPr>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AA660F6B-0A38-469D-BB48-2A1E60BE6FEF}"/>
            </a:ext>
          </a:extLst>
        </xdr:cNvPr>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3B9089AD-1D27-4454-9929-BC36B883B734}"/>
            </a:ext>
          </a:extLst>
        </xdr:cNvPr>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7666BCF8-7140-4435-A515-EF48B4F25DFD}"/>
            </a:ext>
          </a:extLst>
        </xdr:cNvPr>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4081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29FCDE46-1FCC-428C-B35F-DDDF56192DC2}"/>
            </a:ext>
          </a:extLst>
        </xdr:cNvPr>
        <xdr:cNvSpPr txBox="1"/>
      </xdr:nvSpPr>
      <xdr:spPr>
        <a:xfrm>
          <a:off x="210757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8653</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27341DDE-D079-4885-AC74-ED3EC9737F66}"/>
            </a:ext>
          </a:extLst>
        </xdr:cNvPr>
        <xdr:cNvSpPr txBox="1"/>
      </xdr:nvSpPr>
      <xdr:spPr>
        <a:xfrm>
          <a:off x="20199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8653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E642BAAB-6C38-4B74-9609-B81504E12B30}"/>
            </a:ext>
          </a:extLst>
        </xdr:cNvPr>
        <xdr:cNvSpPr txBox="1"/>
      </xdr:nvSpPr>
      <xdr:spPr>
        <a:xfrm>
          <a:off x="19310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15511</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27231097-7DE9-4D83-A4F0-0B744A8E42FE}"/>
            </a:ext>
          </a:extLst>
        </xdr:cNvPr>
        <xdr:cNvSpPr txBox="1"/>
      </xdr:nvSpPr>
      <xdr:spPr>
        <a:xfrm>
          <a:off x="18421427"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2A84567C-3612-4704-8EE6-8B90AF3E356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9EA8E6A3-423B-45FE-B3D2-CCE72BC2FA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92CBA920-DD2A-41FF-B829-36ABBB78EF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75D3DBC9-F149-441E-9D36-E5F244B2A38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F4C94B27-EB4D-4BED-8F47-65F1698DC2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8732F7EE-57F9-47E7-9D76-2D3420F6AE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F78DC37C-53C6-4574-AA75-8907A27DDC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C5AB3CA3-DE25-4448-856B-B6765A3337F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76D4DD3-E456-4D4C-9753-9F9B438681C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D023D9AC-72C7-4F94-B2DF-B878BFA6B9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775817DA-34A9-41DA-A3BF-9BDD139AD2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C386383F-5B50-4B16-8A18-C41012A6933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A95EF004-483E-4177-89A8-9ED6BB52C99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147143E5-18E0-4F56-9F7D-4A72CEB2E15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8046D234-5D5E-49C7-B29E-3AB3AC9BF9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7A9C8D21-1202-448E-AD56-A541D3A4F58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C71CB42D-6D1D-4A19-BE03-7B6EFACF73F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4C1449E8-17A5-4E78-AC3C-DFF531A575A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FFCDB263-BEFD-49E6-A311-7C85B31709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39EE6CA9-E55D-4641-89C1-C0670D2ECEB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B80883CC-5910-4C26-A631-E65BA084112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BE6D9F05-990E-4116-9AE1-5EC5EA2A5AD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B17635B1-6051-4A9B-8490-CCFAEE1805E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2E01F580-FB31-4300-B5DB-4118FE181F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3" name="直線コネクタ 532">
          <a:extLst>
            <a:ext uri="{FF2B5EF4-FFF2-40B4-BE49-F238E27FC236}">
              <a16:creationId xmlns:a16="http://schemas.microsoft.com/office/drawing/2014/main" id="{A79D22FF-1682-4BD9-B3E9-D721E6DE07EA}"/>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A32A9320-07BC-4C4C-8FE9-D5D308CA0BAF}"/>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5" name="直線コネクタ 534">
          <a:extLst>
            <a:ext uri="{FF2B5EF4-FFF2-40B4-BE49-F238E27FC236}">
              <a16:creationId xmlns:a16="http://schemas.microsoft.com/office/drawing/2014/main" id="{1377A1ED-C7BC-4D83-8CFD-C5383EE6CE33}"/>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EA8985BD-FBAA-4AAF-977D-3B6E05CC1F5A}"/>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a16="http://schemas.microsoft.com/office/drawing/2014/main" id="{69E9E974-8F8B-4415-AD23-57B36EE7B5F5}"/>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62762C8B-4785-4E51-BD40-A5F8DBC036B7}"/>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9" name="フローチャート: 判断 538">
          <a:extLst>
            <a:ext uri="{FF2B5EF4-FFF2-40B4-BE49-F238E27FC236}">
              <a16:creationId xmlns:a16="http://schemas.microsoft.com/office/drawing/2014/main" id="{4B94D00C-2524-4104-826E-FEF1FBF0A8C6}"/>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0" name="フローチャート: 判断 539">
          <a:extLst>
            <a:ext uri="{FF2B5EF4-FFF2-40B4-BE49-F238E27FC236}">
              <a16:creationId xmlns:a16="http://schemas.microsoft.com/office/drawing/2014/main" id="{5A274183-2D66-4148-82EA-51C4BDF8A392}"/>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1" name="フローチャート: 判断 540">
          <a:extLst>
            <a:ext uri="{FF2B5EF4-FFF2-40B4-BE49-F238E27FC236}">
              <a16:creationId xmlns:a16="http://schemas.microsoft.com/office/drawing/2014/main" id="{69D4A6F5-627A-45EE-B92E-61E0599533FE}"/>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2" name="フローチャート: 判断 541">
          <a:extLst>
            <a:ext uri="{FF2B5EF4-FFF2-40B4-BE49-F238E27FC236}">
              <a16:creationId xmlns:a16="http://schemas.microsoft.com/office/drawing/2014/main" id="{F1E6C09B-9FAB-4A25-BB3F-CC61C623B22B}"/>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3" name="フローチャート: 判断 542">
          <a:extLst>
            <a:ext uri="{FF2B5EF4-FFF2-40B4-BE49-F238E27FC236}">
              <a16:creationId xmlns:a16="http://schemas.microsoft.com/office/drawing/2014/main" id="{F1B5321A-8798-463F-9881-760968C21FD4}"/>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B94E380-1EBD-4855-B04D-16F8E39D2F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63E731A-7D44-41A0-A3A7-0F143585EE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50A5E70-10E8-43AE-B03E-E11BFA590AE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25B48A4-5C1D-49B4-BF56-32C08C59256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7BED16E-2108-429E-8C94-6C681D1856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549" name="楕円 548">
          <a:extLst>
            <a:ext uri="{FF2B5EF4-FFF2-40B4-BE49-F238E27FC236}">
              <a16:creationId xmlns:a16="http://schemas.microsoft.com/office/drawing/2014/main" id="{0B0A19CD-A82A-4494-8025-DA23AD601AB5}"/>
            </a:ext>
          </a:extLst>
        </xdr:cNvPr>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9DCD0777-FB83-4ABB-9AE9-3AA044E4A069}"/>
            </a:ext>
          </a:extLst>
        </xdr:cNvPr>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551" name="楕円 550">
          <a:extLst>
            <a:ext uri="{FF2B5EF4-FFF2-40B4-BE49-F238E27FC236}">
              <a16:creationId xmlns:a16="http://schemas.microsoft.com/office/drawing/2014/main" id="{DAEEBF6F-FA14-4D43-8309-49B6A5C80352}"/>
            </a:ext>
          </a:extLst>
        </xdr:cNvPr>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89535</xdr:rowOff>
    </xdr:to>
    <xdr:cxnSp macro="">
      <xdr:nvCxnSpPr>
        <xdr:cNvPr id="552" name="直線コネクタ 551">
          <a:extLst>
            <a:ext uri="{FF2B5EF4-FFF2-40B4-BE49-F238E27FC236}">
              <a16:creationId xmlns:a16="http://schemas.microsoft.com/office/drawing/2014/main" id="{747350D7-8B82-47F0-BD6F-B591E0BE99E7}"/>
            </a:ext>
          </a:extLst>
        </xdr:cNvPr>
        <xdr:cNvCxnSpPr/>
      </xdr:nvCxnSpPr>
      <xdr:spPr>
        <a:xfrm>
          <a:off x="15481300" y="107061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154940</xdr:rowOff>
    </xdr:from>
    <xdr:to>
      <xdr:col>76</xdr:col>
      <xdr:colOff>165100</xdr:colOff>
      <xdr:row>62</xdr:row>
      <xdr:rowOff>85090</xdr:rowOff>
    </xdr:to>
    <xdr:sp macro="" textlink="">
      <xdr:nvSpPr>
        <xdr:cNvPr id="553" name="楕円 552">
          <a:extLst>
            <a:ext uri="{FF2B5EF4-FFF2-40B4-BE49-F238E27FC236}">
              <a16:creationId xmlns:a16="http://schemas.microsoft.com/office/drawing/2014/main" id="{4F2CE86C-DC98-4FB1-BB17-30DB233B5975}"/>
            </a:ext>
          </a:extLst>
        </xdr:cNvPr>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34290</xdr:rowOff>
    </xdr:from>
    <xdr:to>
      <xdr:col>81</xdr:col>
      <xdr:colOff>50800</xdr:colOff>
      <xdr:row>62</xdr:row>
      <xdr:rowOff>76200</xdr:rowOff>
    </xdr:to>
    <xdr:cxnSp macro="">
      <xdr:nvCxnSpPr>
        <xdr:cNvPr id="554" name="直線コネクタ 553">
          <a:extLst>
            <a:ext uri="{FF2B5EF4-FFF2-40B4-BE49-F238E27FC236}">
              <a16:creationId xmlns:a16="http://schemas.microsoft.com/office/drawing/2014/main" id="{98F32135-B5B3-4CA5-8286-874121ED9E9F}"/>
            </a:ext>
          </a:extLst>
        </xdr:cNvPr>
        <xdr:cNvCxnSpPr/>
      </xdr:nvCxnSpPr>
      <xdr:spPr>
        <a:xfrm>
          <a:off x="14592300" y="10664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133985</xdr:rowOff>
    </xdr:from>
    <xdr:to>
      <xdr:col>72</xdr:col>
      <xdr:colOff>38100</xdr:colOff>
      <xdr:row>62</xdr:row>
      <xdr:rowOff>64135</xdr:rowOff>
    </xdr:to>
    <xdr:sp macro="" textlink="">
      <xdr:nvSpPr>
        <xdr:cNvPr id="555" name="楕円 554">
          <a:extLst>
            <a:ext uri="{FF2B5EF4-FFF2-40B4-BE49-F238E27FC236}">
              <a16:creationId xmlns:a16="http://schemas.microsoft.com/office/drawing/2014/main" id="{4C3CD78C-6BE3-48AA-9689-31370E9FCA3B}"/>
            </a:ext>
          </a:extLst>
        </xdr:cNvPr>
        <xdr:cNvSpPr/>
      </xdr:nvSpPr>
      <xdr:spPr>
        <a:xfrm>
          <a:off x="13652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13335</xdr:rowOff>
    </xdr:from>
    <xdr:to>
      <xdr:col>76</xdr:col>
      <xdr:colOff>114300</xdr:colOff>
      <xdr:row>62</xdr:row>
      <xdr:rowOff>34290</xdr:rowOff>
    </xdr:to>
    <xdr:cxnSp macro="">
      <xdr:nvCxnSpPr>
        <xdr:cNvPr id="556" name="直線コネクタ 555">
          <a:extLst>
            <a:ext uri="{FF2B5EF4-FFF2-40B4-BE49-F238E27FC236}">
              <a16:creationId xmlns:a16="http://schemas.microsoft.com/office/drawing/2014/main" id="{B71BA4E5-75CF-48D5-8D93-5CFEDE5FCB97}"/>
            </a:ext>
          </a:extLst>
        </xdr:cNvPr>
        <xdr:cNvCxnSpPr/>
      </xdr:nvCxnSpPr>
      <xdr:spPr>
        <a:xfrm>
          <a:off x="13703300" y="106432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118745</xdr:rowOff>
    </xdr:from>
    <xdr:to>
      <xdr:col>67</xdr:col>
      <xdr:colOff>101600</xdr:colOff>
      <xdr:row>62</xdr:row>
      <xdr:rowOff>48895</xdr:rowOff>
    </xdr:to>
    <xdr:sp macro="" textlink="">
      <xdr:nvSpPr>
        <xdr:cNvPr id="557" name="楕円 556">
          <a:extLst>
            <a:ext uri="{FF2B5EF4-FFF2-40B4-BE49-F238E27FC236}">
              <a16:creationId xmlns:a16="http://schemas.microsoft.com/office/drawing/2014/main" id="{46306EF4-7059-4069-B9AC-1707998694BF}"/>
            </a:ext>
          </a:extLst>
        </xdr:cNvPr>
        <xdr:cNvSpPr/>
      </xdr:nvSpPr>
      <xdr:spPr>
        <a:xfrm>
          <a:off x="12763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169545</xdr:rowOff>
    </xdr:from>
    <xdr:to>
      <xdr:col>71</xdr:col>
      <xdr:colOff>177800</xdr:colOff>
      <xdr:row>62</xdr:row>
      <xdr:rowOff>13335</xdr:rowOff>
    </xdr:to>
    <xdr:cxnSp macro="">
      <xdr:nvCxnSpPr>
        <xdr:cNvPr id="558" name="直線コネクタ 557">
          <a:extLst>
            <a:ext uri="{FF2B5EF4-FFF2-40B4-BE49-F238E27FC236}">
              <a16:creationId xmlns:a16="http://schemas.microsoft.com/office/drawing/2014/main" id="{A785E511-D741-4EC9-B9E5-15473D0CF39A}"/>
            </a:ext>
          </a:extLst>
        </xdr:cNvPr>
        <xdr:cNvCxnSpPr/>
      </xdr:nvCxnSpPr>
      <xdr:spPr>
        <a:xfrm>
          <a:off x="12814300" y="10627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59" name="n_1aveValue【学校施設】&#10;有形固定資産減価償却率">
          <a:extLst>
            <a:ext uri="{FF2B5EF4-FFF2-40B4-BE49-F238E27FC236}">
              <a16:creationId xmlns:a16="http://schemas.microsoft.com/office/drawing/2014/main" id="{AE91E7F6-6715-4777-ABC1-E5DB65D95786}"/>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0" name="n_2aveValue【学校施設】&#10;有形固定資産減価償却率">
          <a:extLst>
            <a:ext uri="{FF2B5EF4-FFF2-40B4-BE49-F238E27FC236}">
              <a16:creationId xmlns:a16="http://schemas.microsoft.com/office/drawing/2014/main" id="{5103B85E-193C-42DC-BF77-405D06680283}"/>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1" name="n_3aveValue【学校施設】&#10;有形固定資産減価償却率">
          <a:extLst>
            <a:ext uri="{FF2B5EF4-FFF2-40B4-BE49-F238E27FC236}">
              <a16:creationId xmlns:a16="http://schemas.microsoft.com/office/drawing/2014/main" id="{0D437DBB-49E0-4698-97C3-B3CF9AD7BCC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2" name="n_4aveValue【学校施設】&#10;有形固定資産減価償却率">
          <a:extLst>
            <a:ext uri="{FF2B5EF4-FFF2-40B4-BE49-F238E27FC236}">
              <a16:creationId xmlns:a16="http://schemas.microsoft.com/office/drawing/2014/main" id="{0190080C-AED7-4A6C-B166-C23DFB95DCDD}"/>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563" name="n_1mainValue【学校施設】&#10;有形固定資産減価償却率">
          <a:extLst>
            <a:ext uri="{FF2B5EF4-FFF2-40B4-BE49-F238E27FC236}">
              <a16:creationId xmlns:a16="http://schemas.microsoft.com/office/drawing/2014/main" id="{305E5F58-1B5D-4B81-AE28-96EFB4F89111}"/>
            </a:ext>
          </a:extLst>
        </xdr:cNvPr>
        <xdr:cNvSpPr txBox="1"/>
      </xdr:nvSpPr>
      <xdr:spPr>
        <a:xfrm>
          <a:off x="15266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76217</xdr:rowOff>
    </xdr:from>
    <xdr:ext cx="405111" cy="259045"/>
    <xdr:sp macro="" textlink="">
      <xdr:nvSpPr>
        <xdr:cNvPr id="564" name="n_2mainValue【学校施設】&#10;有形固定資産減価償却率">
          <a:extLst>
            <a:ext uri="{FF2B5EF4-FFF2-40B4-BE49-F238E27FC236}">
              <a16:creationId xmlns:a16="http://schemas.microsoft.com/office/drawing/2014/main" id="{31240EAE-2A93-4CBC-AA17-C41AA9F3622B}"/>
            </a:ext>
          </a:extLst>
        </xdr:cNvPr>
        <xdr:cNvSpPr txBox="1"/>
      </xdr:nvSpPr>
      <xdr:spPr>
        <a:xfrm>
          <a:off x="14389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55262</xdr:rowOff>
    </xdr:from>
    <xdr:ext cx="405111" cy="259045"/>
    <xdr:sp macro="" textlink="">
      <xdr:nvSpPr>
        <xdr:cNvPr id="565" name="n_3mainValue【学校施設】&#10;有形固定資産減価償却率">
          <a:extLst>
            <a:ext uri="{FF2B5EF4-FFF2-40B4-BE49-F238E27FC236}">
              <a16:creationId xmlns:a16="http://schemas.microsoft.com/office/drawing/2014/main" id="{B10FB12B-3A32-4D74-80B4-5EAAE328ABF2}"/>
            </a:ext>
          </a:extLst>
        </xdr:cNvPr>
        <xdr:cNvSpPr txBox="1"/>
      </xdr:nvSpPr>
      <xdr:spPr>
        <a:xfrm>
          <a:off x="13500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40022</xdr:rowOff>
    </xdr:from>
    <xdr:ext cx="405111" cy="259045"/>
    <xdr:sp macro="" textlink="">
      <xdr:nvSpPr>
        <xdr:cNvPr id="566" name="n_4mainValue【学校施設】&#10;有形固定資産減価償却率">
          <a:extLst>
            <a:ext uri="{FF2B5EF4-FFF2-40B4-BE49-F238E27FC236}">
              <a16:creationId xmlns:a16="http://schemas.microsoft.com/office/drawing/2014/main" id="{F0953BC3-23B5-4910-94B9-0FF6A668F022}"/>
            </a:ext>
          </a:extLst>
        </xdr:cNvPr>
        <xdr:cNvSpPr txBox="1"/>
      </xdr:nvSpPr>
      <xdr:spPr>
        <a:xfrm>
          <a:off x="12611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944FB649-E245-4C64-B39A-1D9F76BB93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FEB0F3B-65A1-4B85-8109-FAA482A0B49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97630DEA-3611-44E3-A0CA-5FFA2762686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5B97B66F-B5CE-4BED-BB71-82866392B8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BDAED2EC-D661-48A8-9436-FC6230DCC9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334823BE-E78C-4FA6-BE7A-34EAFBF8B5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8E45C902-B886-43C2-9D5C-3FEDA133F18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DA61C83B-7743-4273-890C-E50559F0AB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8DBCA66D-5B8F-4471-A6E9-FC9A720B7D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FB4D976-E942-485C-BC61-228158C6AE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B7A6B40E-635E-4805-B635-2E4E4703036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14208E09-880C-4684-9561-8FD8FF041E5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4A837D85-C50C-407E-BDC7-DB10707F821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1A0E3471-2E27-4016-937C-D5AD5A541E0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8805A5ED-4624-4577-ACD1-3AE51C46C63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96ED057C-E8C8-4BA3-936B-3DCFB6F11FB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E1BE0E37-D41E-417A-A476-BC46F28A725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8346075A-DA7E-4096-90DB-BB964B1DD63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E1AD3F10-412F-4AD8-A9D0-3F528C067BC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C4BD8324-AE16-45D7-9621-4F038C64D38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521DF064-5A1A-4525-BDD7-05C0F37AD16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4F73FED5-9E25-4015-9769-C379AF807A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FB42CEE9-C37B-480E-A464-486E612B146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D9BF8579-4313-48E8-B025-13DA1C348F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91" name="直線コネクタ 590">
          <a:extLst>
            <a:ext uri="{FF2B5EF4-FFF2-40B4-BE49-F238E27FC236}">
              <a16:creationId xmlns:a16="http://schemas.microsoft.com/office/drawing/2014/main" id="{B3D7FB60-845F-4F33-A212-6054BC7C617F}"/>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2" name="【学校施設】&#10;一人当たり面積最小値テキスト">
          <a:extLst>
            <a:ext uri="{FF2B5EF4-FFF2-40B4-BE49-F238E27FC236}">
              <a16:creationId xmlns:a16="http://schemas.microsoft.com/office/drawing/2014/main" id="{05ADBF58-37FF-4033-A533-5861BF266D32}"/>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3" name="直線コネクタ 592">
          <a:extLst>
            <a:ext uri="{FF2B5EF4-FFF2-40B4-BE49-F238E27FC236}">
              <a16:creationId xmlns:a16="http://schemas.microsoft.com/office/drawing/2014/main" id="{91330D62-6B26-41FA-B17B-BBFBB06C8F18}"/>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4" name="【学校施設】&#10;一人当たり面積最大値テキスト">
          <a:extLst>
            <a:ext uri="{FF2B5EF4-FFF2-40B4-BE49-F238E27FC236}">
              <a16:creationId xmlns:a16="http://schemas.microsoft.com/office/drawing/2014/main" id="{0C37CB3B-D899-40EE-8ECC-9FF79BA7008E}"/>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5" name="直線コネクタ 594">
          <a:extLst>
            <a:ext uri="{FF2B5EF4-FFF2-40B4-BE49-F238E27FC236}">
              <a16:creationId xmlns:a16="http://schemas.microsoft.com/office/drawing/2014/main" id="{FCFB7578-CF59-4B2B-82A7-D210BEE2A3F6}"/>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6" name="【学校施設】&#10;一人当たり面積平均値テキスト">
          <a:extLst>
            <a:ext uri="{FF2B5EF4-FFF2-40B4-BE49-F238E27FC236}">
              <a16:creationId xmlns:a16="http://schemas.microsoft.com/office/drawing/2014/main" id="{911280FC-2560-45D0-9F16-A34BB4DDCD72}"/>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7" name="フローチャート: 判断 596">
          <a:extLst>
            <a:ext uri="{FF2B5EF4-FFF2-40B4-BE49-F238E27FC236}">
              <a16:creationId xmlns:a16="http://schemas.microsoft.com/office/drawing/2014/main" id="{3815A998-A1E8-45F5-AF38-74200BF44CF5}"/>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598" name="フローチャート: 判断 597">
          <a:extLst>
            <a:ext uri="{FF2B5EF4-FFF2-40B4-BE49-F238E27FC236}">
              <a16:creationId xmlns:a16="http://schemas.microsoft.com/office/drawing/2014/main" id="{362BD969-6554-44E5-AC7F-15F4D737F2DD}"/>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599" name="フローチャート: 判断 598">
          <a:extLst>
            <a:ext uri="{FF2B5EF4-FFF2-40B4-BE49-F238E27FC236}">
              <a16:creationId xmlns:a16="http://schemas.microsoft.com/office/drawing/2014/main" id="{2DC35CAC-834A-4D88-BE21-460A26451734}"/>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600" name="フローチャート: 判断 599">
          <a:extLst>
            <a:ext uri="{FF2B5EF4-FFF2-40B4-BE49-F238E27FC236}">
              <a16:creationId xmlns:a16="http://schemas.microsoft.com/office/drawing/2014/main" id="{D361809C-7D81-481F-9688-4633CBD48D92}"/>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01" name="フローチャート: 判断 600">
          <a:extLst>
            <a:ext uri="{FF2B5EF4-FFF2-40B4-BE49-F238E27FC236}">
              <a16:creationId xmlns:a16="http://schemas.microsoft.com/office/drawing/2014/main" id="{7EBD4DF4-51F8-4E9B-BE14-8DEE0C6D8FCC}"/>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AE458C1-EEAD-4832-A83E-9926A32C41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4F0CD56-FFB5-41A8-9C27-2C152D1442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CA35B60-1F9D-4589-B13F-5DA130A5F8C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40FD386-3898-469E-BAE9-1FBE1BF3BF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C4CDA54-311F-4C53-A924-4AA656C813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153797</xdr:rowOff>
    </xdr:from>
    <xdr:to>
      <xdr:col>116</xdr:col>
      <xdr:colOff>114300</xdr:colOff>
      <xdr:row>64</xdr:row>
      <xdr:rowOff>83947</xdr:rowOff>
    </xdr:to>
    <xdr:sp macro="" textlink="">
      <xdr:nvSpPr>
        <xdr:cNvPr id="607" name="楕円 606">
          <a:extLst>
            <a:ext uri="{FF2B5EF4-FFF2-40B4-BE49-F238E27FC236}">
              <a16:creationId xmlns:a16="http://schemas.microsoft.com/office/drawing/2014/main" id="{70F2900A-761D-4969-8F0C-A5C07FB4F10A}"/>
            </a:ext>
          </a:extLst>
        </xdr:cNvPr>
        <xdr:cNvSpPr/>
      </xdr:nvSpPr>
      <xdr:spPr>
        <a:xfrm>
          <a:off x="221107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68724</xdr:rowOff>
    </xdr:from>
    <xdr:ext cx="469744" cy="259045"/>
    <xdr:sp macro="" textlink="">
      <xdr:nvSpPr>
        <xdr:cNvPr id="608" name="【学校施設】&#10;一人当たり面積該当値テキスト">
          <a:extLst>
            <a:ext uri="{FF2B5EF4-FFF2-40B4-BE49-F238E27FC236}">
              <a16:creationId xmlns:a16="http://schemas.microsoft.com/office/drawing/2014/main" id="{162F2760-2FCB-452A-89CB-62DA39883A7A}"/>
            </a:ext>
          </a:extLst>
        </xdr:cNvPr>
        <xdr:cNvSpPr txBox="1"/>
      </xdr:nvSpPr>
      <xdr:spPr>
        <a:xfrm>
          <a:off x="22199600" y="1087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156845</xdr:rowOff>
    </xdr:from>
    <xdr:to>
      <xdr:col>112</xdr:col>
      <xdr:colOff>38100</xdr:colOff>
      <xdr:row>64</xdr:row>
      <xdr:rowOff>86995</xdr:rowOff>
    </xdr:to>
    <xdr:sp macro="" textlink="">
      <xdr:nvSpPr>
        <xdr:cNvPr id="609" name="楕円 608">
          <a:extLst>
            <a:ext uri="{FF2B5EF4-FFF2-40B4-BE49-F238E27FC236}">
              <a16:creationId xmlns:a16="http://schemas.microsoft.com/office/drawing/2014/main" id="{975E97B4-9352-4F22-B2E2-CD52FAB04E9D}"/>
            </a:ext>
          </a:extLst>
        </xdr:cNvPr>
        <xdr:cNvSpPr/>
      </xdr:nvSpPr>
      <xdr:spPr>
        <a:xfrm>
          <a:off x="21272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33147</xdr:rowOff>
    </xdr:from>
    <xdr:to>
      <xdr:col>116</xdr:col>
      <xdr:colOff>63500</xdr:colOff>
      <xdr:row>64</xdr:row>
      <xdr:rowOff>36195</xdr:rowOff>
    </xdr:to>
    <xdr:cxnSp macro="">
      <xdr:nvCxnSpPr>
        <xdr:cNvPr id="610" name="直線コネクタ 609">
          <a:extLst>
            <a:ext uri="{FF2B5EF4-FFF2-40B4-BE49-F238E27FC236}">
              <a16:creationId xmlns:a16="http://schemas.microsoft.com/office/drawing/2014/main" id="{8B4570E2-CEBE-4289-8BFA-4722F3B65CA2}"/>
            </a:ext>
          </a:extLst>
        </xdr:cNvPr>
        <xdr:cNvCxnSpPr/>
      </xdr:nvCxnSpPr>
      <xdr:spPr>
        <a:xfrm flipV="1">
          <a:off x="21323300" y="1100594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159893</xdr:rowOff>
    </xdr:from>
    <xdr:to>
      <xdr:col>107</xdr:col>
      <xdr:colOff>101600</xdr:colOff>
      <xdr:row>64</xdr:row>
      <xdr:rowOff>90043</xdr:rowOff>
    </xdr:to>
    <xdr:sp macro="" textlink="">
      <xdr:nvSpPr>
        <xdr:cNvPr id="611" name="楕円 610">
          <a:extLst>
            <a:ext uri="{FF2B5EF4-FFF2-40B4-BE49-F238E27FC236}">
              <a16:creationId xmlns:a16="http://schemas.microsoft.com/office/drawing/2014/main" id="{1CBA9F55-EA3B-4D38-A101-1E790A1BF2EE}"/>
            </a:ext>
          </a:extLst>
        </xdr:cNvPr>
        <xdr:cNvSpPr/>
      </xdr:nvSpPr>
      <xdr:spPr>
        <a:xfrm>
          <a:off x="20383500" y="109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36195</xdr:rowOff>
    </xdr:from>
    <xdr:to>
      <xdr:col>111</xdr:col>
      <xdr:colOff>177800</xdr:colOff>
      <xdr:row>64</xdr:row>
      <xdr:rowOff>39243</xdr:rowOff>
    </xdr:to>
    <xdr:cxnSp macro="">
      <xdr:nvCxnSpPr>
        <xdr:cNvPr id="612" name="直線コネクタ 611">
          <a:extLst>
            <a:ext uri="{FF2B5EF4-FFF2-40B4-BE49-F238E27FC236}">
              <a16:creationId xmlns:a16="http://schemas.microsoft.com/office/drawing/2014/main" id="{34EDB2CC-404F-4A65-B5F0-972A805D8744}"/>
            </a:ext>
          </a:extLst>
        </xdr:cNvPr>
        <xdr:cNvCxnSpPr/>
      </xdr:nvCxnSpPr>
      <xdr:spPr>
        <a:xfrm flipV="1">
          <a:off x="20434300" y="1100899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160274</xdr:rowOff>
    </xdr:from>
    <xdr:to>
      <xdr:col>102</xdr:col>
      <xdr:colOff>165100</xdr:colOff>
      <xdr:row>64</xdr:row>
      <xdr:rowOff>90424</xdr:rowOff>
    </xdr:to>
    <xdr:sp macro="" textlink="">
      <xdr:nvSpPr>
        <xdr:cNvPr id="613" name="楕円 612">
          <a:extLst>
            <a:ext uri="{FF2B5EF4-FFF2-40B4-BE49-F238E27FC236}">
              <a16:creationId xmlns:a16="http://schemas.microsoft.com/office/drawing/2014/main" id="{F4FF28D9-FAC8-4FBC-B81B-59F0DBDF7964}"/>
            </a:ext>
          </a:extLst>
        </xdr:cNvPr>
        <xdr:cNvSpPr/>
      </xdr:nvSpPr>
      <xdr:spPr>
        <a:xfrm>
          <a:off x="19494500" y="109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39243</xdr:rowOff>
    </xdr:from>
    <xdr:to>
      <xdr:col>107</xdr:col>
      <xdr:colOff>50800</xdr:colOff>
      <xdr:row>64</xdr:row>
      <xdr:rowOff>39624</xdr:rowOff>
    </xdr:to>
    <xdr:cxnSp macro="">
      <xdr:nvCxnSpPr>
        <xdr:cNvPr id="614" name="直線コネクタ 613">
          <a:extLst>
            <a:ext uri="{FF2B5EF4-FFF2-40B4-BE49-F238E27FC236}">
              <a16:creationId xmlns:a16="http://schemas.microsoft.com/office/drawing/2014/main" id="{722FA831-BD47-46BC-A331-1171B47FD7D9}"/>
            </a:ext>
          </a:extLst>
        </xdr:cNvPr>
        <xdr:cNvCxnSpPr/>
      </xdr:nvCxnSpPr>
      <xdr:spPr>
        <a:xfrm flipV="1">
          <a:off x="19545300" y="1101204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168275</xdr:rowOff>
    </xdr:from>
    <xdr:to>
      <xdr:col>98</xdr:col>
      <xdr:colOff>38100</xdr:colOff>
      <xdr:row>64</xdr:row>
      <xdr:rowOff>98425</xdr:rowOff>
    </xdr:to>
    <xdr:sp macro="" textlink="">
      <xdr:nvSpPr>
        <xdr:cNvPr id="615" name="楕円 614">
          <a:extLst>
            <a:ext uri="{FF2B5EF4-FFF2-40B4-BE49-F238E27FC236}">
              <a16:creationId xmlns:a16="http://schemas.microsoft.com/office/drawing/2014/main" id="{13C7A917-38D1-4232-B808-F842AF6A52E6}"/>
            </a:ext>
          </a:extLst>
        </xdr:cNvPr>
        <xdr:cNvSpPr/>
      </xdr:nvSpPr>
      <xdr:spPr>
        <a:xfrm>
          <a:off x="18605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39624</xdr:rowOff>
    </xdr:from>
    <xdr:to>
      <xdr:col>102</xdr:col>
      <xdr:colOff>114300</xdr:colOff>
      <xdr:row>64</xdr:row>
      <xdr:rowOff>47625</xdr:rowOff>
    </xdr:to>
    <xdr:cxnSp macro="">
      <xdr:nvCxnSpPr>
        <xdr:cNvPr id="616" name="直線コネクタ 615">
          <a:extLst>
            <a:ext uri="{FF2B5EF4-FFF2-40B4-BE49-F238E27FC236}">
              <a16:creationId xmlns:a16="http://schemas.microsoft.com/office/drawing/2014/main" id="{46BFBBE1-3087-4064-A914-4C28AB03712A}"/>
            </a:ext>
          </a:extLst>
        </xdr:cNvPr>
        <xdr:cNvCxnSpPr/>
      </xdr:nvCxnSpPr>
      <xdr:spPr>
        <a:xfrm flipV="1">
          <a:off x="18656300" y="1101242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127906</xdr:rowOff>
    </xdr:from>
    <xdr:ext cx="469744" cy="259045"/>
    <xdr:sp macro="" textlink="">
      <xdr:nvSpPr>
        <xdr:cNvPr id="617" name="n_1aveValue【学校施設】&#10;一人当たり面積">
          <a:extLst>
            <a:ext uri="{FF2B5EF4-FFF2-40B4-BE49-F238E27FC236}">
              <a16:creationId xmlns:a16="http://schemas.microsoft.com/office/drawing/2014/main" id="{C1F42DAC-620D-4430-82CD-19598DDA114C}"/>
            </a:ext>
          </a:extLst>
        </xdr:cNvPr>
        <xdr:cNvSpPr txBox="1"/>
      </xdr:nvSpPr>
      <xdr:spPr>
        <a:xfrm>
          <a:off x="21075727" y="104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125239</xdr:rowOff>
    </xdr:from>
    <xdr:ext cx="469744" cy="259045"/>
    <xdr:sp macro="" textlink="">
      <xdr:nvSpPr>
        <xdr:cNvPr id="618" name="n_2aveValue【学校施設】&#10;一人当たり面積">
          <a:extLst>
            <a:ext uri="{FF2B5EF4-FFF2-40B4-BE49-F238E27FC236}">
              <a16:creationId xmlns:a16="http://schemas.microsoft.com/office/drawing/2014/main" id="{7684439B-C18E-4155-A87F-D19CC39EB5BF}"/>
            </a:ext>
          </a:extLst>
        </xdr:cNvPr>
        <xdr:cNvSpPr txBox="1"/>
      </xdr:nvSpPr>
      <xdr:spPr>
        <a:xfrm>
          <a:off x="20199427" y="1041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122953</xdr:rowOff>
    </xdr:from>
    <xdr:ext cx="469744" cy="259045"/>
    <xdr:sp macro="" textlink="">
      <xdr:nvSpPr>
        <xdr:cNvPr id="619" name="n_3aveValue【学校施設】&#10;一人当たり面積">
          <a:extLst>
            <a:ext uri="{FF2B5EF4-FFF2-40B4-BE49-F238E27FC236}">
              <a16:creationId xmlns:a16="http://schemas.microsoft.com/office/drawing/2014/main" id="{75EAA098-4990-4CAA-BB4E-E046E81CC095}"/>
            </a:ext>
          </a:extLst>
        </xdr:cNvPr>
        <xdr:cNvSpPr txBox="1"/>
      </xdr:nvSpPr>
      <xdr:spPr>
        <a:xfrm>
          <a:off x="19310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139717</xdr:rowOff>
    </xdr:from>
    <xdr:ext cx="469744" cy="259045"/>
    <xdr:sp macro="" textlink="">
      <xdr:nvSpPr>
        <xdr:cNvPr id="620" name="n_4aveValue【学校施設】&#10;一人当たり面積">
          <a:extLst>
            <a:ext uri="{FF2B5EF4-FFF2-40B4-BE49-F238E27FC236}">
              <a16:creationId xmlns:a16="http://schemas.microsoft.com/office/drawing/2014/main" id="{DB1ED304-CF18-48D2-BD57-0BF3FA935C29}"/>
            </a:ext>
          </a:extLst>
        </xdr:cNvPr>
        <xdr:cNvSpPr txBox="1"/>
      </xdr:nvSpPr>
      <xdr:spPr>
        <a:xfrm>
          <a:off x="18421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78122</xdr:rowOff>
    </xdr:from>
    <xdr:ext cx="469744" cy="259045"/>
    <xdr:sp macro="" textlink="">
      <xdr:nvSpPr>
        <xdr:cNvPr id="621" name="n_1mainValue【学校施設】&#10;一人当たり面積">
          <a:extLst>
            <a:ext uri="{FF2B5EF4-FFF2-40B4-BE49-F238E27FC236}">
              <a16:creationId xmlns:a16="http://schemas.microsoft.com/office/drawing/2014/main" id="{731FFDD4-33CC-42C9-965F-149128C7BE3C}"/>
            </a:ext>
          </a:extLst>
        </xdr:cNvPr>
        <xdr:cNvSpPr txBox="1"/>
      </xdr:nvSpPr>
      <xdr:spPr>
        <a:xfrm>
          <a:off x="210757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81170</xdr:rowOff>
    </xdr:from>
    <xdr:ext cx="469744" cy="259045"/>
    <xdr:sp macro="" textlink="">
      <xdr:nvSpPr>
        <xdr:cNvPr id="622" name="n_2mainValue【学校施設】&#10;一人当たり面積">
          <a:extLst>
            <a:ext uri="{FF2B5EF4-FFF2-40B4-BE49-F238E27FC236}">
              <a16:creationId xmlns:a16="http://schemas.microsoft.com/office/drawing/2014/main" id="{5F582C85-349F-4381-97A0-4AEEB49D2BB3}"/>
            </a:ext>
          </a:extLst>
        </xdr:cNvPr>
        <xdr:cNvSpPr txBox="1"/>
      </xdr:nvSpPr>
      <xdr:spPr>
        <a:xfrm>
          <a:off x="20199427" y="110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81551</xdr:rowOff>
    </xdr:from>
    <xdr:ext cx="469744" cy="259045"/>
    <xdr:sp macro="" textlink="">
      <xdr:nvSpPr>
        <xdr:cNvPr id="623" name="n_3mainValue【学校施設】&#10;一人当たり面積">
          <a:extLst>
            <a:ext uri="{FF2B5EF4-FFF2-40B4-BE49-F238E27FC236}">
              <a16:creationId xmlns:a16="http://schemas.microsoft.com/office/drawing/2014/main" id="{CDB4DFF8-0D47-476A-A86F-F4E3B0A90A15}"/>
            </a:ext>
          </a:extLst>
        </xdr:cNvPr>
        <xdr:cNvSpPr txBox="1"/>
      </xdr:nvSpPr>
      <xdr:spPr>
        <a:xfrm>
          <a:off x="19310427"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89552</xdr:rowOff>
    </xdr:from>
    <xdr:ext cx="469744" cy="259045"/>
    <xdr:sp macro="" textlink="">
      <xdr:nvSpPr>
        <xdr:cNvPr id="624" name="n_4mainValue【学校施設】&#10;一人当たり面積">
          <a:extLst>
            <a:ext uri="{FF2B5EF4-FFF2-40B4-BE49-F238E27FC236}">
              <a16:creationId xmlns:a16="http://schemas.microsoft.com/office/drawing/2014/main" id="{83C4B509-E547-49DF-ACC4-D3BCDA8432D4}"/>
            </a:ext>
          </a:extLst>
        </xdr:cNvPr>
        <xdr:cNvSpPr txBox="1"/>
      </xdr:nvSpPr>
      <xdr:spPr>
        <a:xfrm>
          <a:off x="18421427" y="110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1FC86D7D-758D-479F-BFFC-F98DD989631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1AA802A0-B49B-4AA9-96B3-D1506DEE46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C6538506-9BFC-4066-86E9-808129CBE2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866C52C-791E-4F8A-8114-DB4EEADD96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93A30A3D-DBD6-4B3D-9C46-6DF3491F4A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C6085601-0440-4145-86D0-6E256F94A0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F1ACE0CB-01F2-4C1F-BD55-4776606829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C4ABAFC1-8F9A-4029-8126-5862A91EF3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83E5809B-2282-44E0-8A3D-E9A5DD55CFE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8FB0287F-9AC6-4E7C-86A5-119D3947A0A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456FA92A-C6C4-4CEC-BED7-A2CB37B15A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42E7BEEE-E086-4E0F-B8EA-55BAE1B2552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82B4995C-098C-44F8-8E5F-8962CB622BB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6C4BFE9-68B2-4668-AF12-DAD76A4095A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1F696D3A-C8B4-42FB-B936-77FB6C0A1A6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BC885E04-963A-4A36-A776-6B9CB82B93D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FE05F9B1-A6C4-4021-B839-F23FE45AECA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A08F33F7-6F32-4FA3-A9DA-03BFB939BA4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F44D0DA9-9034-49DE-8395-89C57359089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78E92D40-DF5A-4D87-BC59-39020A52FD3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EF28D630-9604-416A-9C61-E716376C598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1562F05A-9A9F-4CDE-9423-805D29BF5F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775BC1D2-B5E8-42E5-9620-BB15185D10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13223FA0-99E9-4619-9C05-5B8C779FC3E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児童館】&#10;有形固定資産減価償却率最小値テキスト">
          <a:extLst>
            <a:ext uri="{FF2B5EF4-FFF2-40B4-BE49-F238E27FC236}">
              <a16:creationId xmlns:a16="http://schemas.microsoft.com/office/drawing/2014/main" id="{74643AF3-3486-42A2-8643-79F6C2AD08C7}"/>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048A156D-10C1-4F6F-8F04-B63A0740EE7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児童館】&#10;有形固定資産減価償却率最大値テキスト">
          <a:extLst>
            <a:ext uri="{FF2B5EF4-FFF2-40B4-BE49-F238E27FC236}">
              <a16:creationId xmlns:a16="http://schemas.microsoft.com/office/drawing/2014/main" id="{40F6A2AA-DB00-421F-A993-1F7DABA4053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83FF6A0C-3F4A-4961-BFC1-8B20897B092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653" name="【児童館】&#10;有形固定資産減価償却率平均値テキスト">
          <a:extLst>
            <a:ext uri="{FF2B5EF4-FFF2-40B4-BE49-F238E27FC236}">
              <a16:creationId xmlns:a16="http://schemas.microsoft.com/office/drawing/2014/main" id="{A40E2E26-0CC2-4E05-9770-D0319542EFEE}"/>
            </a:ext>
          </a:extLst>
        </xdr:cNvPr>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4" name="フローチャート: 判断 653">
          <a:extLst>
            <a:ext uri="{FF2B5EF4-FFF2-40B4-BE49-F238E27FC236}">
              <a16:creationId xmlns:a16="http://schemas.microsoft.com/office/drawing/2014/main" id="{C9736538-7E3F-4DD6-993D-CE04EC8400AA}"/>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55" name="フローチャート: 判断 654">
          <a:extLst>
            <a:ext uri="{FF2B5EF4-FFF2-40B4-BE49-F238E27FC236}">
              <a16:creationId xmlns:a16="http://schemas.microsoft.com/office/drawing/2014/main" id="{5BF95DA2-8B2F-4C95-82D2-A225849B3CF5}"/>
            </a:ext>
          </a:extLst>
        </xdr:cNvPr>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6" name="フローチャート: 判断 655">
          <a:extLst>
            <a:ext uri="{FF2B5EF4-FFF2-40B4-BE49-F238E27FC236}">
              <a16:creationId xmlns:a16="http://schemas.microsoft.com/office/drawing/2014/main" id="{4FC1FA36-122F-465E-8D37-4CD4500C3BF5}"/>
            </a:ext>
          </a:extLst>
        </xdr:cNvPr>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657" name="フローチャート: 判断 656">
          <a:extLst>
            <a:ext uri="{FF2B5EF4-FFF2-40B4-BE49-F238E27FC236}">
              <a16:creationId xmlns:a16="http://schemas.microsoft.com/office/drawing/2014/main" id="{B6A76348-3283-426F-9BF1-B0591EAC9260}"/>
            </a:ext>
          </a:extLst>
        </xdr:cNvPr>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658" name="フローチャート: 判断 657">
          <a:extLst>
            <a:ext uri="{FF2B5EF4-FFF2-40B4-BE49-F238E27FC236}">
              <a16:creationId xmlns:a16="http://schemas.microsoft.com/office/drawing/2014/main" id="{4EECA9D4-9716-454B-A398-621D9BFDBA11}"/>
            </a:ext>
          </a:extLst>
        </xdr:cNvPr>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C027F1B-F3C2-456F-AA81-733A9BB992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A745C02-9F76-43D7-908E-A002CA7C7E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D3C6C85-5ED8-478C-80BD-D28AC675F6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B7177A6-80C6-4DE1-B83E-912CB3751B0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4FBBA0D-A514-4B05-94DA-3B74ADFDB11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165100</xdr:rowOff>
    </xdr:from>
    <xdr:to>
      <xdr:col>85</xdr:col>
      <xdr:colOff>177800</xdr:colOff>
      <xdr:row>81</xdr:row>
      <xdr:rowOff>95250</xdr:rowOff>
    </xdr:to>
    <xdr:sp macro="" textlink="">
      <xdr:nvSpPr>
        <xdr:cNvPr id="664" name="楕円 663">
          <a:extLst>
            <a:ext uri="{FF2B5EF4-FFF2-40B4-BE49-F238E27FC236}">
              <a16:creationId xmlns:a16="http://schemas.microsoft.com/office/drawing/2014/main" id="{D9D14877-14FF-4EDD-AB6F-51F5F5E3DE33}"/>
            </a:ext>
          </a:extLst>
        </xdr:cNvPr>
        <xdr:cNvSpPr/>
      </xdr:nvSpPr>
      <xdr:spPr>
        <a:xfrm>
          <a:off x="16268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16527</xdr:rowOff>
    </xdr:from>
    <xdr:ext cx="405111" cy="259045"/>
    <xdr:sp macro="" textlink="">
      <xdr:nvSpPr>
        <xdr:cNvPr id="665" name="【児童館】&#10;有形固定資産減価償却率該当値テキスト">
          <a:extLst>
            <a:ext uri="{FF2B5EF4-FFF2-40B4-BE49-F238E27FC236}">
              <a16:creationId xmlns:a16="http://schemas.microsoft.com/office/drawing/2014/main" id="{6A65C1CE-A120-40EF-9A99-0E9EEDCB322A}"/>
            </a:ext>
          </a:extLst>
        </xdr:cNvPr>
        <xdr:cNvSpPr txBox="1"/>
      </xdr:nvSpPr>
      <xdr:spPr>
        <a:xfrm>
          <a:off x="16357600"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11430</xdr:rowOff>
    </xdr:from>
    <xdr:to>
      <xdr:col>81</xdr:col>
      <xdr:colOff>101600</xdr:colOff>
      <xdr:row>81</xdr:row>
      <xdr:rowOff>113030</xdr:rowOff>
    </xdr:to>
    <xdr:sp macro="" textlink="">
      <xdr:nvSpPr>
        <xdr:cNvPr id="666" name="楕円 665">
          <a:extLst>
            <a:ext uri="{FF2B5EF4-FFF2-40B4-BE49-F238E27FC236}">
              <a16:creationId xmlns:a16="http://schemas.microsoft.com/office/drawing/2014/main" id="{B993A35F-A8B6-4EDC-9928-D0407D8728FD}"/>
            </a:ext>
          </a:extLst>
        </xdr:cNvPr>
        <xdr:cNvSpPr/>
      </xdr:nvSpPr>
      <xdr:spPr>
        <a:xfrm>
          <a:off x="154305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44450</xdr:rowOff>
    </xdr:from>
    <xdr:to>
      <xdr:col>85</xdr:col>
      <xdr:colOff>127000</xdr:colOff>
      <xdr:row>81</xdr:row>
      <xdr:rowOff>62230</xdr:rowOff>
    </xdr:to>
    <xdr:cxnSp macro="">
      <xdr:nvCxnSpPr>
        <xdr:cNvPr id="667" name="直線コネクタ 666">
          <a:extLst>
            <a:ext uri="{FF2B5EF4-FFF2-40B4-BE49-F238E27FC236}">
              <a16:creationId xmlns:a16="http://schemas.microsoft.com/office/drawing/2014/main" id="{B2240B3C-7437-4B94-8BC4-B22F558F1E84}"/>
            </a:ext>
          </a:extLst>
        </xdr:cNvPr>
        <xdr:cNvCxnSpPr/>
      </xdr:nvCxnSpPr>
      <xdr:spPr>
        <a:xfrm flipV="1">
          <a:off x="15481300" y="139319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106680</xdr:rowOff>
    </xdr:from>
    <xdr:to>
      <xdr:col>76</xdr:col>
      <xdr:colOff>165100</xdr:colOff>
      <xdr:row>82</xdr:row>
      <xdr:rowOff>36830</xdr:rowOff>
    </xdr:to>
    <xdr:sp macro="" textlink="">
      <xdr:nvSpPr>
        <xdr:cNvPr id="668" name="楕円 667">
          <a:extLst>
            <a:ext uri="{FF2B5EF4-FFF2-40B4-BE49-F238E27FC236}">
              <a16:creationId xmlns:a16="http://schemas.microsoft.com/office/drawing/2014/main" id="{BD9E491B-7911-4DBE-82D6-F9DFDBC76D3B}"/>
            </a:ext>
          </a:extLst>
        </xdr:cNvPr>
        <xdr:cNvSpPr/>
      </xdr:nvSpPr>
      <xdr:spPr>
        <a:xfrm>
          <a:off x="14541500" y="13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62230</xdr:rowOff>
    </xdr:from>
    <xdr:to>
      <xdr:col>81</xdr:col>
      <xdr:colOff>50800</xdr:colOff>
      <xdr:row>81</xdr:row>
      <xdr:rowOff>157480</xdr:rowOff>
    </xdr:to>
    <xdr:cxnSp macro="">
      <xdr:nvCxnSpPr>
        <xdr:cNvPr id="669" name="直線コネクタ 668">
          <a:extLst>
            <a:ext uri="{FF2B5EF4-FFF2-40B4-BE49-F238E27FC236}">
              <a16:creationId xmlns:a16="http://schemas.microsoft.com/office/drawing/2014/main" id="{DD73D314-18BD-4B9E-BDD7-3BC902497207}"/>
            </a:ext>
          </a:extLst>
        </xdr:cNvPr>
        <xdr:cNvCxnSpPr/>
      </xdr:nvCxnSpPr>
      <xdr:spPr>
        <a:xfrm flipV="1">
          <a:off x="14592300" y="139496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64770</xdr:rowOff>
    </xdr:from>
    <xdr:to>
      <xdr:col>72</xdr:col>
      <xdr:colOff>38100</xdr:colOff>
      <xdr:row>81</xdr:row>
      <xdr:rowOff>166370</xdr:rowOff>
    </xdr:to>
    <xdr:sp macro="" textlink="">
      <xdr:nvSpPr>
        <xdr:cNvPr id="670" name="楕円 669">
          <a:extLst>
            <a:ext uri="{FF2B5EF4-FFF2-40B4-BE49-F238E27FC236}">
              <a16:creationId xmlns:a16="http://schemas.microsoft.com/office/drawing/2014/main" id="{6B52BE31-420F-4211-B357-62FA19B0CDA9}"/>
            </a:ext>
          </a:extLst>
        </xdr:cNvPr>
        <xdr:cNvSpPr/>
      </xdr:nvSpPr>
      <xdr:spPr>
        <a:xfrm>
          <a:off x="136525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115570</xdr:rowOff>
    </xdr:from>
    <xdr:to>
      <xdr:col>76</xdr:col>
      <xdr:colOff>114300</xdr:colOff>
      <xdr:row>81</xdr:row>
      <xdr:rowOff>157480</xdr:rowOff>
    </xdr:to>
    <xdr:cxnSp macro="">
      <xdr:nvCxnSpPr>
        <xdr:cNvPr id="671" name="直線コネクタ 670">
          <a:extLst>
            <a:ext uri="{FF2B5EF4-FFF2-40B4-BE49-F238E27FC236}">
              <a16:creationId xmlns:a16="http://schemas.microsoft.com/office/drawing/2014/main" id="{23F652E1-48A3-434E-AB6E-9B909C064B3A}"/>
            </a:ext>
          </a:extLst>
        </xdr:cNvPr>
        <xdr:cNvCxnSpPr/>
      </xdr:nvCxnSpPr>
      <xdr:spPr>
        <a:xfrm>
          <a:off x="13703300" y="14003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672" name="楕円 671">
          <a:extLst>
            <a:ext uri="{FF2B5EF4-FFF2-40B4-BE49-F238E27FC236}">
              <a16:creationId xmlns:a16="http://schemas.microsoft.com/office/drawing/2014/main" id="{043CB834-0D0B-461F-8B4E-D9D3B5971417}"/>
            </a:ext>
          </a:extLst>
        </xdr:cNvPr>
        <xdr:cNvSpPr/>
      </xdr:nvSpPr>
      <xdr:spPr>
        <a:xfrm>
          <a:off x="1276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72389</xdr:rowOff>
    </xdr:from>
    <xdr:to>
      <xdr:col>71</xdr:col>
      <xdr:colOff>177800</xdr:colOff>
      <xdr:row>81</xdr:row>
      <xdr:rowOff>115570</xdr:rowOff>
    </xdr:to>
    <xdr:cxnSp macro="">
      <xdr:nvCxnSpPr>
        <xdr:cNvPr id="673" name="直線コネクタ 672">
          <a:extLst>
            <a:ext uri="{FF2B5EF4-FFF2-40B4-BE49-F238E27FC236}">
              <a16:creationId xmlns:a16="http://schemas.microsoft.com/office/drawing/2014/main" id="{C88A2A81-770F-4426-B940-DF4167A4AADA}"/>
            </a:ext>
          </a:extLst>
        </xdr:cNvPr>
        <xdr:cNvCxnSpPr/>
      </xdr:nvCxnSpPr>
      <xdr:spPr>
        <a:xfrm>
          <a:off x="12814300" y="13959839"/>
          <a:ext cx="889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74" name="n_1aveValue【児童館】&#10;有形固定資産減価償却率">
          <a:extLst>
            <a:ext uri="{FF2B5EF4-FFF2-40B4-BE49-F238E27FC236}">
              <a16:creationId xmlns:a16="http://schemas.microsoft.com/office/drawing/2014/main" id="{5639A198-1D1A-47E8-8ED6-ECAAB9A6E933}"/>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5" name="n_2aveValue【児童館】&#10;有形固定資産減価償却率">
          <a:extLst>
            <a:ext uri="{FF2B5EF4-FFF2-40B4-BE49-F238E27FC236}">
              <a16:creationId xmlns:a16="http://schemas.microsoft.com/office/drawing/2014/main" id="{56D85F61-4E0A-4857-860A-29BB2E180653}"/>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676" name="n_3aveValue【児童館】&#10;有形固定資産減価償却率">
          <a:extLst>
            <a:ext uri="{FF2B5EF4-FFF2-40B4-BE49-F238E27FC236}">
              <a16:creationId xmlns:a16="http://schemas.microsoft.com/office/drawing/2014/main" id="{0C0C9CEB-53C9-4B7B-A1A9-95EB2FD4BBAD}"/>
            </a:ext>
          </a:extLst>
        </xdr:cNvPr>
        <xdr:cNvSpPr txBox="1"/>
      </xdr:nvSpPr>
      <xdr:spPr>
        <a:xfrm>
          <a:off x="13500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677" name="n_4aveValue【児童館】&#10;有形固定資産減価償却率">
          <a:extLst>
            <a:ext uri="{FF2B5EF4-FFF2-40B4-BE49-F238E27FC236}">
              <a16:creationId xmlns:a16="http://schemas.microsoft.com/office/drawing/2014/main" id="{2378B953-8692-4582-8D3F-CA9692F5307C}"/>
            </a:ext>
          </a:extLst>
        </xdr:cNvPr>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104157</xdr:rowOff>
    </xdr:from>
    <xdr:ext cx="405111" cy="259045"/>
    <xdr:sp macro="" textlink="">
      <xdr:nvSpPr>
        <xdr:cNvPr id="678" name="n_1mainValue【児童館】&#10;有形固定資産減価償却率">
          <a:extLst>
            <a:ext uri="{FF2B5EF4-FFF2-40B4-BE49-F238E27FC236}">
              <a16:creationId xmlns:a16="http://schemas.microsoft.com/office/drawing/2014/main" id="{89C09E40-0CB9-4FB6-8C46-0D92C7E8EE35}"/>
            </a:ext>
          </a:extLst>
        </xdr:cNvPr>
        <xdr:cNvSpPr txBox="1"/>
      </xdr:nvSpPr>
      <xdr:spPr>
        <a:xfrm>
          <a:off x="15266044" y="1399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27957</xdr:rowOff>
    </xdr:from>
    <xdr:ext cx="405111" cy="259045"/>
    <xdr:sp macro="" textlink="">
      <xdr:nvSpPr>
        <xdr:cNvPr id="679" name="n_2mainValue【児童館】&#10;有形固定資産減価償却率">
          <a:extLst>
            <a:ext uri="{FF2B5EF4-FFF2-40B4-BE49-F238E27FC236}">
              <a16:creationId xmlns:a16="http://schemas.microsoft.com/office/drawing/2014/main" id="{971153C0-C9D9-4B29-AD9A-7513600FA27A}"/>
            </a:ext>
          </a:extLst>
        </xdr:cNvPr>
        <xdr:cNvSpPr txBox="1"/>
      </xdr:nvSpPr>
      <xdr:spPr>
        <a:xfrm>
          <a:off x="14389744" y="1408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11447</xdr:rowOff>
    </xdr:from>
    <xdr:ext cx="405111" cy="259045"/>
    <xdr:sp macro="" textlink="">
      <xdr:nvSpPr>
        <xdr:cNvPr id="680" name="n_3mainValue【児童館】&#10;有形固定資産減価償却率">
          <a:extLst>
            <a:ext uri="{FF2B5EF4-FFF2-40B4-BE49-F238E27FC236}">
              <a16:creationId xmlns:a16="http://schemas.microsoft.com/office/drawing/2014/main" id="{60EA4AEA-CE38-4220-A34F-B094FF66DE61}"/>
            </a:ext>
          </a:extLst>
        </xdr:cNvPr>
        <xdr:cNvSpPr txBox="1"/>
      </xdr:nvSpPr>
      <xdr:spPr>
        <a:xfrm>
          <a:off x="13500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681" name="n_4mainValue【児童館】&#10;有形固定資産減価償却率">
          <a:extLst>
            <a:ext uri="{FF2B5EF4-FFF2-40B4-BE49-F238E27FC236}">
              <a16:creationId xmlns:a16="http://schemas.microsoft.com/office/drawing/2014/main" id="{7B733195-EAF6-4D75-9C29-10DE0ACBAF7B}"/>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D282316A-E2AA-4B8F-B8B8-0966DD39E3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FF8BD119-5607-427E-99B2-88A31D1D1A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8AC1EB4D-24AE-4511-9EF8-63C72A69D0B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F18E99FC-0EEA-4BDE-8B09-B9C5BDC6B9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D0790E5B-D673-44C0-9B5A-B745FAE427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2ACCA761-EE8B-4634-A231-9F7F0007FA7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1306D95C-D5AE-431F-81F7-BC4E5F3770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48D7AE10-03E9-4891-9705-9BD4098585B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4679D6E5-545D-4085-8EA1-E5001FD691F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4276BDCB-0506-4586-80E1-014DEA823B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FE00C2E9-D3E1-41AE-BD9E-D9495CEB961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DD09A1E6-8E1F-4AA7-883F-4B8CC3D606F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6A694D05-3039-43DB-B2F4-04B9BF0BFC4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F1A73563-A9DE-40B1-B86D-BB045BD146A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9E945DE5-DA69-4AE6-ACD9-18C7587A9BD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F9E3B33D-9EFC-49E3-B186-9BC4D140BD2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DF4C5182-2A57-48D9-84F4-C42A9B7EE1A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F65AFCA5-2D9C-4C53-B5D7-0EA4732AB0D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A82FBFB4-FF35-4817-B41B-82624E9E7C8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A34D7351-A094-4530-9A09-4B59E29EA0F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AA58CCAF-1EE6-4D6A-90EF-5D5A1D91FA5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2E1075A7-3BE3-446C-B9D9-587940BB383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FDAB1C43-214B-4CD0-B1C4-B89B6C52D4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C8EE5552-7A3F-42E0-A443-F78FBCD571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46471991-488D-463B-9293-AB9D1EE348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7" name="直線コネクタ 706">
          <a:extLst>
            <a:ext uri="{FF2B5EF4-FFF2-40B4-BE49-F238E27FC236}">
              <a16:creationId xmlns:a16="http://schemas.microsoft.com/office/drawing/2014/main" id="{8CFFA657-6202-4A01-959D-09D3BC71223D}"/>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8" name="【児童館】&#10;一人当たり面積最小値テキスト">
          <a:extLst>
            <a:ext uri="{FF2B5EF4-FFF2-40B4-BE49-F238E27FC236}">
              <a16:creationId xmlns:a16="http://schemas.microsoft.com/office/drawing/2014/main" id="{BDAB13E0-9DE4-4E2D-B67F-0161A87EE36C}"/>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9" name="直線コネクタ 708">
          <a:extLst>
            <a:ext uri="{FF2B5EF4-FFF2-40B4-BE49-F238E27FC236}">
              <a16:creationId xmlns:a16="http://schemas.microsoft.com/office/drawing/2014/main" id="{E3642F61-7CD1-4CD9-9B69-063ED19BFFC2}"/>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0" name="【児童館】&#10;一人当たり面積最大値テキスト">
          <a:extLst>
            <a:ext uri="{FF2B5EF4-FFF2-40B4-BE49-F238E27FC236}">
              <a16:creationId xmlns:a16="http://schemas.microsoft.com/office/drawing/2014/main" id="{ECDF6FA7-A045-4B60-9180-997115D6CCD4}"/>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1" name="直線コネクタ 710">
          <a:extLst>
            <a:ext uri="{FF2B5EF4-FFF2-40B4-BE49-F238E27FC236}">
              <a16:creationId xmlns:a16="http://schemas.microsoft.com/office/drawing/2014/main" id="{89657AAC-7798-4FEB-B31E-456D5077FCD4}"/>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a:extLst>
            <a:ext uri="{FF2B5EF4-FFF2-40B4-BE49-F238E27FC236}">
              <a16:creationId xmlns:a16="http://schemas.microsoft.com/office/drawing/2014/main" id="{3953D7FE-F2CB-41B6-ACBB-A0731818B610}"/>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a:extLst>
            <a:ext uri="{FF2B5EF4-FFF2-40B4-BE49-F238E27FC236}">
              <a16:creationId xmlns:a16="http://schemas.microsoft.com/office/drawing/2014/main" id="{D2DB3B32-0CDD-4331-8C44-560CD3D322C5}"/>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714" name="フローチャート: 判断 713">
          <a:extLst>
            <a:ext uri="{FF2B5EF4-FFF2-40B4-BE49-F238E27FC236}">
              <a16:creationId xmlns:a16="http://schemas.microsoft.com/office/drawing/2014/main" id="{A6A32148-DE0B-4285-89F2-5A7AEAB42B1E}"/>
            </a:ext>
          </a:extLst>
        </xdr:cNvPr>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15" name="フローチャート: 判断 714">
          <a:extLst>
            <a:ext uri="{FF2B5EF4-FFF2-40B4-BE49-F238E27FC236}">
              <a16:creationId xmlns:a16="http://schemas.microsoft.com/office/drawing/2014/main" id="{429DD3CD-0316-431E-95DA-E3580F0194D4}"/>
            </a:ext>
          </a:extLst>
        </xdr:cNvPr>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16" name="フローチャート: 判断 715">
          <a:extLst>
            <a:ext uri="{FF2B5EF4-FFF2-40B4-BE49-F238E27FC236}">
              <a16:creationId xmlns:a16="http://schemas.microsoft.com/office/drawing/2014/main" id="{AC6ACA8B-533B-482B-9904-2E0EAF5E758F}"/>
            </a:ext>
          </a:extLst>
        </xdr:cNvPr>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7" name="フローチャート: 判断 716">
          <a:extLst>
            <a:ext uri="{FF2B5EF4-FFF2-40B4-BE49-F238E27FC236}">
              <a16:creationId xmlns:a16="http://schemas.microsoft.com/office/drawing/2014/main" id="{D17E4CF3-20CB-4B3C-835D-00C6BD0BA4DE}"/>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87DE024-436B-4CD7-BBA3-27AF7372B1D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E2A1E46A-EF9A-43FF-B6FD-B4ED86C30E0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FD30E10-38B1-41F1-9932-7CD10D9634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66EE29E-2516-4170-A485-DC6895AB95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17976CD-B924-441A-90A9-D6B616B0687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128814</xdr:rowOff>
    </xdr:from>
    <xdr:to>
      <xdr:col>116</xdr:col>
      <xdr:colOff>114300</xdr:colOff>
      <xdr:row>79</xdr:row>
      <xdr:rowOff>58964</xdr:rowOff>
    </xdr:to>
    <xdr:sp macro="" textlink="">
      <xdr:nvSpPr>
        <xdr:cNvPr id="723" name="楕円 722">
          <a:extLst>
            <a:ext uri="{FF2B5EF4-FFF2-40B4-BE49-F238E27FC236}">
              <a16:creationId xmlns:a16="http://schemas.microsoft.com/office/drawing/2014/main" id="{72B7EC19-B4E0-4E42-B116-AFF5C506B3C0}"/>
            </a:ext>
          </a:extLst>
        </xdr:cNvPr>
        <xdr:cNvSpPr/>
      </xdr:nvSpPr>
      <xdr:spPr>
        <a:xfrm>
          <a:off x="221107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43741</xdr:rowOff>
    </xdr:from>
    <xdr:ext cx="469744" cy="259045"/>
    <xdr:sp macro="" textlink="">
      <xdr:nvSpPr>
        <xdr:cNvPr id="724" name="【児童館】&#10;一人当たり面積該当値テキスト">
          <a:extLst>
            <a:ext uri="{FF2B5EF4-FFF2-40B4-BE49-F238E27FC236}">
              <a16:creationId xmlns:a16="http://schemas.microsoft.com/office/drawing/2014/main" id="{B2A6BA96-CCD4-4CE2-81D4-B6B815D40754}"/>
            </a:ext>
          </a:extLst>
        </xdr:cNvPr>
        <xdr:cNvSpPr txBox="1"/>
      </xdr:nvSpPr>
      <xdr:spPr>
        <a:xfrm>
          <a:off x="22199600" y="1341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33564</xdr:rowOff>
    </xdr:from>
    <xdr:to>
      <xdr:col>112</xdr:col>
      <xdr:colOff>38100</xdr:colOff>
      <xdr:row>79</xdr:row>
      <xdr:rowOff>135164</xdr:rowOff>
    </xdr:to>
    <xdr:sp macro="" textlink="">
      <xdr:nvSpPr>
        <xdr:cNvPr id="725" name="楕円 724">
          <a:extLst>
            <a:ext uri="{FF2B5EF4-FFF2-40B4-BE49-F238E27FC236}">
              <a16:creationId xmlns:a16="http://schemas.microsoft.com/office/drawing/2014/main" id="{280FF423-3063-4FD1-8C1D-8C4D0D69C44B}"/>
            </a:ext>
          </a:extLst>
        </xdr:cNvPr>
        <xdr:cNvSpPr/>
      </xdr:nvSpPr>
      <xdr:spPr>
        <a:xfrm>
          <a:off x="21272500" y="1357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8164</xdr:rowOff>
    </xdr:from>
    <xdr:to>
      <xdr:col>116</xdr:col>
      <xdr:colOff>63500</xdr:colOff>
      <xdr:row>79</xdr:row>
      <xdr:rowOff>84364</xdr:rowOff>
    </xdr:to>
    <xdr:cxnSp macro="">
      <xdr:nvCxnSpPr>
        <xdr:cNvPr id="726" name="直線コネクタ 725">
          <a:extLst>
            <a:ext uri="{FF2B5EF4-FFF2-40B4-BE49-F238E27FC236}">
              <a16:creationId xmlns:a16="http://schemas.microsoft.com/office/drawing/2014/main" id="{3C0BE33F-4E14-4EA8-9CE9-306ACCC3D526}"/>
            </a:ext>
          </a:extLst>
        </xdr:cNvPr>
        <xdr:cNvCxnSpPr/>
      </xdr:nvCxnSpPr>
      <xdr:spPr>
        <a:xfrm flipV="1">
          <a:off x="21323300" y="135527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36286</xdr:rowOff>
    </xdr:from>
    <xdr:to>
      <xdr:col>107</xdr:col>
      <xdr:colOff>101600</xdr:colOff>
      <xdr:row>80</xdr:row>
      <xdr:rowOff>137886</xdr:rowOff>
    </xdr:to>
    <xdr:sp macro="" textlink="">
      <xdr:nvSpPr>
        <xdr:cNvPr id="727" name="楕円 726">
          <a:extLst>
            <a:ext uri="{FF2B5EF4-FFF2-40B4-BE49-F238E27FC236}">
              <a16:creationId xmlns:a16="http://schemas.microsoft.com/office/drawing/2014/main" id="{C9128DDA-4F32-4941-A1FF-DE38062F61B3}"/>
            </a:ext>
          </a:extLst>
        </xdr:cNvPr>
        <xdr:cNvSpPr/>
      </xdr:nvSpPr>
      <xdr:spPr>
        <a:xfrm>
          <a:off x="20383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84364</xdr:rowOff>
    </xdr:from>
    <xdr:to>
      <xdr:col>111</xdr:col>
      <xdr:colOff>177800</xdr:colOff>
      <xdr:row>80</xdr:row>
      <xdr:rowOff>87086</xdr:rowOff>
    </xdr:to>
    <xdr:cxnSp macro="">
      <xdr:nvCxnSpPr>
        <xdr:cNvPr id="728" name="直線コネクタ 727">
          <a:extLst>
            <a:ext uri="{FF2B5EF4-FFF2-40B4-BE49-F238E27FC236}">
              <a16:creationId xmlns:a16="http://schemas.microsoft.com/office/drawing/2014/main" id="{9EDAE611-427C-4F28-90BE-53D749C2F7BD}"/>
            </a:ext>
          </a:extLst>
        </xdr:cNvPr>
        <xdr:cNvCxnSpPr/>
      </xdr:nvCxnSpPr>
      <xdr:spPr>
        <a:xfrm flipV="1">
          <a:off x="20434300" y="136289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47171</xdr:rowOff>
    </xdr:from>
    <xdr:to>
      <xdr:col>102</xdr:col>
      <xdr:colOff>165100</xdr:colOff>
      <xdr:row>80</xdr:row>
      <xdr:rowOff>148771</xdr:rowOff>
    </xdr:to>
    <xdr:sp macro="" textlink="">
      <xdr:nvSpPr>
        <xdr:cNvPr id="729" name="楕円 728">
          <a:extLst>
            <a:ext uri="{FF2B5EF4-FFF2-40B4-BE49-F238E27FC236}">
              <a16:creationId xmlns:a16="http://schemas.microsoft.com/office/drawing/2014/main" id="{81199502-5C22-4F47-BA9A-3FF9A779E23C}"/>
            </a:ext>
          </a:extLst>
        </xdr:cNvPr>
        <xdr:cNvSpPr/>
      </xdr:nvSpPr>
      <xdr:spPr>
        <a:xfrm>
          <a:off x="19494500" y="137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87086</xdr:rowOff>
    </xdr:from>
    <xdr:to>
      <xdr:col>107</xdr:col>
      <xdr:colOff>50800</xdr:colOff>
      <xdr:row>80</xdr:row>
      <xdr:rowOff>97971</xdr:rowOff>
    </xdr:to>
    <xdr:cxnSp macro="">
      <xdr:nvCxnSpPr>
        <xdr:cNvPr id="730" name="直線コネクタ 729">
          <a:extLst>
            <a:ext uri="{FF2B5EF4-FFF2-40B4-BE49-F238E27FC236}">
              <a16:creationId xmlns:a16="http://schemas.microsoft.com/office/drawing/2014/main" id="{3244C408-6C07-4FE6-910D-8AEF1AB6B363}"/>
            </a:ext>
          </a:extLst>
        </xdr:cNvPr>
        <xdr:cNvCxnSpPr/>
      </xdr:nvCxnSpPr>
      <xdr:spPr>
        <a:xfrm flipV="1">
          <a:off x="19545300" y="13803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58057</xdr:rowOff>
    </xdr:from>
    <xdr:to>
      <xdr:col>98</xdr:col>
      <xdr:colOff>38100</xdr:colOff>
      <xdr:row>80</xdr:row>
      <xdr:rowOff>159657</xdr:rowOff>
    </xdr:to>
    <xdr:sp macro="" textlink="">
      <xdr:nvSpPr>
        <xdr:cNvPr id="731" name="楕円 730">
          <a:extLst>
            <a:ext uri="{FF2B5EF4-FFF2-40B4-BE49-F238E27FC236}">
              <a16:creationId xmlns:a16="http://schemas.microsoft.com/office/drawing/2014/main" id="{D8DB20B7-E7B5-4925-9A77-75C68A9B155E}"/>
            </a:ext>
          </a:extLst>
        </xdr:cNvPr>
        <xdr:cNvSpPr/>
      </xdr:nvSpPr>
      <xdr:spPr>
        <a:xfrm>
          <a:off x="186055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97971</xdr:rowOff>
    </xdr:from>
    <xdr:to>
      <xdr:col>102</xdr:col>
      <xdr:colOff>114300</xdr:colOff>
      <xdr:row>80</xdr:row>
      <xdr:rowOff>108857</xdr:rowOff>
    </xdr:to>
    <xdr:cxnSp macro="">
      <xdr:nvCxnSpPr>
        <xdr:cNvPr id="732" name="直線コネクタ 731">
          <a:extLst>
            <a:ext uri="{FF2B5EF4-FFF2-40B4-BE49-F238E27FC236}">
              <a16:creationId xmlns:a16="http://schemas.microsoft.com/office/drawing/2014/main" id="{D52EA08F-CBE0-4E06-BE3B-51A35852ECA6}"/>
            </a:ext>
          </a:extLst>
        </xdr:cNvPr>
        <xdr:cNvCxnSpPr/>
      </xdr:nvCxnSpPr>
      <xdr:spPr>
        <a:xfrm flipV="1">
          <a:off x="18656300" y="138139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158948</xdr:rowOff>
    </xdr:from>
    <xdr:ext cx="469744" cy="259045"/>
    <xdr:sp macro="" textlink="">
      <xdr:nvSpPr>
        <xdr:cNvPr id="733" name="n_1aveValue【児童館】&#10;一人当たり面積">
          <a:extLst>
            <a:ext uri="{FF2B5EF4-FFF2-40B4-BE49-F238E27FC236}">
              <a16:creationId xmlns:a16="http://schemas.microsoft.com/office/drawing/2014/main" id="{C0E91714-D98A-485B-B76F-683091381167}"/>
            </a:ext>
          </a:extLst>
        </xdr:cNvPr>
        <xdr:cNvSpPr txBox="1"/>
      </xdr:nvSpPr>
      <xdr:spPr>
        <a:xfrm>
          <a:off x="21075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34" name="n_2aveValue【児童館】&#10;一人当たり面積">
          <a:extLst>
            <a:ext uri="{FF2B5EF4-FFF2-40B4-BE49-F238E27FC236}">
              <a16:creationId xmlns:a16="http://schemas.microsoft.com/office/drawing/2014/main" id="{6EE456B4-C002-45E9-9311-FFC3F32CC200}"/>
            </a:ext>
          </a:extLst>
        </xdr:cNvPr>
        <xdr:cNvSpPr txBox="1"/>
      </xdr:nvSpPr>
      <xdr:spPr>
        <a:xfrm>
          <a:off x="201994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158948</xdr:rowOff>
    </xdr:from>
    <xdr:ext cx="469744" cy="259045"/>
    <xdr:sp macro="" textlink="">
      <xdr:nvSpPr>
        <xdr:cNvPr id="735" name="n_3aveValue【児童館】&#10;一人当たり面積">
          <a:extLst>
            <a:ext uri="{FF2B5EF4-FFF2-40B4-BE49-F238E27FC236}">
              <a16:creationId xmlns:a16="http://schemas.microsoft.com/office/drawing/2014/main" id="{19A842BE-9A64-4280-AFB5-FFCA6AF006BF}"/>
            </a:ext>
          </a:extLst>
        </xdr:cNvPr>
        <xdr:cNvSpPr txBox="1"/>
      </xdr:nvSpPr>
      <xdr:spPr>
        <a:xfrm>
          <a:off x="19310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6" name="n_4aveValue【児童館】&#10;一人当たり面積">
          <a:extLst>
            <a:ext uri="{FF2B5EF4-FFF2-40B4-BE49-F238E27FC236}">
              <a16:creationId xmlns:a16="http://schemas.microsoft.com/office/drawing/2014/main" id="{1F3D6DB0-94AA-4DF8-87DB-AF9975DE2343}"/>
            </a:ext>
          </a:extLst>
        </xdr:cNvPr>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151691</xdr:rowOff>
    </xdr:from>
    <xdr:ext cx="469744" cy="259045"/>
    <xdr:sp macro="" textlink="">
      <xdr:nvSpPr>
        <xdr:cNvPr id="737" name="n_1mainValue【児童館】&#10;一人当たり面積">
          <a:extLst>
            <a:ext uri="{FF2B5EF4-FFF2-40B4-BE49-F238E27FC236}">
              <a16:creationId xmlns:a16="http://schemas.microsoft.com/office/drawing/2014/main" id="{0C9B42BE-A374-42B4-95F6-7270A41F6346}"/>
            </a:ext>
          </a:extLst>
        </xdr:cNvPr>
        <xdr:cNvSpPr txBox="1"/>
      </xdr:nvSpPr>
      <xdr:spPr>
        <a:xfrm>
          <a:off x="21075727"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154413</xdr:rowOff>
    </xdr:from>
    <xdr:ext cx="469744" cy="259045"/>
    <xdr:sp macro="" textlink="">
      <xdr:nvSpPr>
        <xdr:cNvPr id="738" name="n_2mainValue【児童館】&#10;一人当たり面積">
          <a:extLst>
            <a:ext uri="{FF2B5EF4-FFF2-40B4-BE49-F238E27FC236}">
              <a16:creationId xmlns:a16="http://schemas.microsoft.com/office/drawing/2014/main" id="{C72CBEF8-235A-486F-845B-E060EDEA6955}"/>
            </a:ext>
          </a:extLst>
        </xdr:cNvPr>
        <xdr:cNvSpPr txBox="1"/>
      </xdr:nvSpPr>
      <xdr:spPr>
        <a:xfrm>
          <a:off x="20199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165298</xdr:rowOff>
    </xdr:from>
    <xdr:ext cx="469744" cy="259045"/>
    <xdr:sp macro="" textlink="">
      <xdr:nvSpPr>
        <xdr:cNvPr id="739" name="n_3mainValue【児童館】&#10;一人当たり面積">
          <a:extLst>
            <a:ext uri="{FF2B5EF4-FFF2-40B4-BE49-F238E27FC236}">
              <a16:creationId xmlns:a16="http://schemas.microsoft.com/office/drawing/2014/main" id="{11A5B446-76D5-4435-A8D5-3B82C1F589BF}"/>
            </a:ext>
          </a:extLst>
        </xdr:cNvPr>
        <xdr:cNvSpPr txBox="1"/>
      </xdr:nvSpPr>
      <xdr:spPr>
        <a:xfrm>
          <a:off x="19310427"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4734</xdr:rowOff>
    </xdr:from>
    <xdr:ext cx="469744" cy="259045"/>
    <xdr:sp macro="" textlink="">
      <xdr:nvSpPr>
        <xdr:cNvPr id="740" name="n_4mainValue【児童館】&#10;一人当たり面積">
          <a:extLst>
            <a:ext uri="{FF2B5EF4-FFF2-40B4-BE49-F238E27FC236}">
              <a16:creationId xmlns:a16="http://schemas.microsoft.com/office/drawing/2014/main" id="{FD71FD28-9DE0-4B8B-966C-D647A3CDAA6E}"/>
            </a:ext>
          </a:extLst>
        </xdr:cNvPr>
        <xdr:cNvSpPr txBox="1"/>
      </xdr:nvSpPr>
      <xdr:spPr>
        <a:xfrm>
          <a:off x="184214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93D95A94-2E0B-4644-8C50-A0399930DD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12E1D917-2E56-4915-AC4D-D457CF4B4AE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9F8D3A40-5D9E-4593-8D88-678208E7732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5A6644E-3381-4629-BA21-7433E2B44E2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8E5D8E42-AEF7-48A0-81AC-F6BEB3206C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646D7158-F38C-4F72-B656-FA1F2D4D21C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648D27A3-1081-4270-BDE2-A8BB8E15A7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9AA18669-F497-4A48-97C0-2D76CB35A19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D49330B4-F53B-4BCD-A201-EAED046CDD5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A8314603-78D5-4810-946B-AB47C780A08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DA42A8EE-1A04-4980-B7C4-47BC1259B2E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BA9ECB5-C441-47DE-97C7-60A36B035FD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91019386-D570-4D36-B00B-532508330D2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49762C47-4A39-499F-9041-94F8E15DA50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30CBD6DA-3FFE-468B-89BA-9D8211FA334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B89FA7AE-785F-4B99-97CE-6CAC0565E72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7B3E9A2B-6868-490D-AAC4-9D546102DF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DEB15E1B-0276-460C-B686-C058C6CE315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B1A07B23-7AD3-4BEB-B434-C50DB810042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1AC1DF81-817C-4652-8B38-5C47AF09DE5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AA89F89D-7ADF-4E98-BEE2-5969A9F6F42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5FDDAAB3-EB82-424B-8548-F835FDF4FC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BA8C9C4B-D09F-4215-BB71-E9B4A95624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C711DFC2-2CA8-40C5-987C-50CDA7A4C06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a:extLst>
            <a:ext uri="{FF2B5EF4-FFF2-40B4-BE49-F238E27FC236}">
              <a16:creationId xmlns:a16="http://schemas.microsoft.com/office/drawing/2014/main" id="{EF09389F-FC80-418B-8F42-F5F8A59FA4E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B6B959F4-808C-4672-80A9-22A18D16E40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a:extLst>
            <a:ext uri="{FF2B5EF4-FFF2-40B4-BE49-F238E27FC236}">
              <a16:creationId xmlns:a16="http://schemas.microsoft.com/office/drawing/2014/main" id="{785B8A51-2D88-467E-B5E0-F8AD4F603CA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88D5DE56-8835-41AC-B163-6F47B2E15F9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9" name="【公民館】&#10;有形固定資産減価償却率平均値テキスト">
          <a:extLst>
            <a:ext uri="{FF2B5EF4-FFF2-40B4-BE49-F238E27FC236}">
              <a16:creationId xmlns:a16="http://schemas.microsoft.com/office/drawing/2014/main" id="{1436D978-0770-42C3-9027-96BCA58BAD92}"/>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70" name="フローチャート: 判断 769">
          <a:extLst>
            <a:ext uri="{FF2B5EF4-FFF2-40B4-BE49-F238E27FC236}">
              <a16:creationId xmlns:a16="http://schemas.microsoft.com/office/drawing/2014/main" id="{2BA0E6CA-DEC4-49BF-9226-29CA3B852134}"/>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71" name="フローチャート: 判断 770">
          <a:extLst>
            <a:ext uri="{FF2B5EF4-FFF2-40B4-BE49-F238E27FC236}">
              <a16:creationId xmlns:a16="http://schemas.microsoft.com/office/drawing/2014/main" id="{8E9F6C3D-9BA2-4617-95B7-E1B894812A5B}"/>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72" name="フローチャート: 判断 771">
          <a:extLst>
            <a:ext uri="{FF2B5EF4-FFF2-40B4-BE49-F238E27FC236}">
              <a16:creationId xmlns:a16="http://schemas.microsoft.com/office/drawing/2014/main" id="{242F0F95-BAAC-4E55-B5CB-E1454B3567B5}"/>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73" name="フローチャート: 判断 772">
          <a:extLst>
            <a:ext uri="{FF2B5EF4-FFF2-40B4-BE49-F238E27FC236}">
              <a16:creationId xmlns:a16="http://schemas.microsoft.com/office/drawing/2014/main" id="{68D0FF98-4555-4682-BAD5-E7FC3E9EE842}"/>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74" name="フローチャート: 判断 773">
          <a:extLst>
            <a:ext uri="{FF2B5EF4-FFF2-40B4-BE49-F238E27FC236}">
              <a16:creationId xmlns:a16="http://schemas.microsoft.com/office/drawing/2014/main" id="{8474F6E8-E1D2-4B94-A0B2-7AC860DC2F77}"/>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7A45191-20C8-4A23-AD17-4081B3D41B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AD8CE87-649B-496D-B311-A14486F141C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B1C6AF3-4FDC-47CC-83CA-8969FD3251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491782A-4E52-4AF7-9429-03881C5D71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D5F60F4-654D-426C-BB8E-6AC90C19FC3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5080</xdr:rowOff>
    </xdr:from>
    <xdr:to>
      <xdr:col>85</xdr:col>
      <xdr:colOff>177800</xdr:colOff>
      <xdr:row>104</xdr:row>
      <xdr:rowOff>106680</xdr:rowOff>
    </xdr:to>
    <xdr:sp macro="" textlink="">
      <xdr:nvSpPr>
        <xdr:cNvPr id="780" name="楕円 779">
          <a:extLst>
            <a:ext uri="{FF2B5EF4-FFF2-40B4-BE49-F238E27FC236}">
              <a16:creationId xmlns:a16="http://schemas.microsoft.com/office/drawing/2014/main" id="{7AF4144C-4035-42DE-86C5-52D4A5CB4B30}"/>
            </a:ext>
          </a:extLst>
        </xdr:cNvPr>
        <xdr:cNvSpPr/>
      </xdr:nvSpPr>
      <xdr:spPr>
        <a:xfrm>
          <a:off x="16268700" y="178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27957</xdr:rowOff>
    </xdr:from>
    <xdr:ext cx="405111" cy="259045"/>
    <xdr:sp macro="" textlink="">
      <xdr:nvSpPr>
        <xdr:cNvPr id="781" name="【公民館】&#10;有形固定資産減価償却率該当値テキスト">
          <a:extLst>
            <a:ext uri="{FF2B5EF4-FFF2-40B4-BE49-F238E27FC236}">
              <a16:creationId xmlns:a16="http://schemas.microsoft.com/office/drawing/2014/main" id="{20D158B1-3131-404F-B5E7-BBDC96A48369}"/>
            </a:ext>
          </a:extLst>
        </xdr:cNvPr>
        <xdr:cNvSpPr txBox="1"/>
      </xdr:nvSpPr>
      <xdr:spPr>
        <a:xfrm>
          <a:off x="16357600" y="176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146050</xdr:rowOff>
    </xdr:from>
    <xdr:to>
      <xdr:col>81</xdr:col>
      <xdr:colOff>101600</xdr:colOff>
      <xdr:row>104</xdr:row>
      <xdr:rowOff>76200</xdr:rowOff>
    </xdr:to>
    <xdr:sp macro="" textlink="">
      <xdr:nvSpPr>
        <xdr:cNvPr id="782" name="楕円 781">
          <a:extLst>
            <a:ext uri="{FF2B5EF4-FFF2-40B4-BE49-F238E27FC236}">
              <a16:creationId xmlns:a16="http://schemas.microsoft.com/office/drawing/2014/main" id="{F2EB24A1-E8DC-4104-8C48-4C9C00468D95}"/>
            </a:ext>
          </a:extLst>
        </xdr:cNvPr>
        <xdr:cNvSpPr/>
      </xdr:nvSpPr>
      <xdr:spPr>
        <a:xfrm>
          <a:off x="15430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25400</xdr:rowOff>
    </xdr:from>
    <xdr:to>
      <xdr:col>85</xdr:col>
      <xdr:colOff>127000</xdr:colOff>
      <xdr:row>104</xdr:row>
      <xdr:rowOff>55880</xdr:rowOff>
    </xdr:to>
    <xdr:cxnSp macro="">
      <xdr:nvCxnSpPr>
        <xdr:cNvPr id="783" name="直線コネクタ 782">
          <a:extLst>
            <a:ext uri="{FF2B5EF4-FFF2-40B4-BE49-F238E27FC236}">
              <a16:creationId xmlns:a16="http://schemas.microsoft.com/office/drawing/2014/main" id="{925B3D92-B988-422C-862A-0F1BB80F8909}"/>
            </a:ext>
          </a:extLst>
        </xdr:cNvPr>
        <xdr:cNvCxnSpPr/>
      </xdr:nvCxnSpPr>
      <xdr:spPr>
        <a:xfrm>
          <a:off x="15481300" y="17856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0</xdr:rowOff>
    </xdr:from>
    <xdr:to>
      <xdr:col>76</xdr:col>
      <xdr:colOff>165100</xdr:colOff>
      <xdr:row>104</xdr:row>
      <xdr:rowOff>101600</xdr:rowOff>
    </xdr:to>
    <xdr:sp macro="" textlink="">
      <xdr:nvSpPr>
        <xdr:cNvPr id="784" name="楕円 783">
          <a:extLst>
            <a:ext uri="{FF2B5EF4-FFF2-40B4-BE49-F238E27FC236}">
              <a16:creationId xmlns:a16="http://schemas.microsoft.com/office/drawing/2014/main" id="{A34FE29F-66C4-4224-92D4-5B6EF7FD9F86}"/>
            </a:ext>
          </a:extLst>
        </xdr:cNvPr>
        <xdr:cNvSpPr/>
      </xdr:nvSpPr>
      <xdr:spPr>
        <a:xfrm>
          <a:off x="14541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25400</xdr:rowOff>
    </xdr:from>
    <xdr:to>
      <xdr:col>81</xdr:col>
      <xdr:colOff>50800</xdr:colOff>
      <xdr:row>104</xdr:row>
      <xdr:rowOff>50800</xdr:rowOff>
    </xdr:to>
    <xdr:cxnSp macro="">
      <xdr:nvCxnSpPr>
        <xdr:cNvPr id="785" name="直線コネクタ 784">
          <a:extLst>
            <a:ext uri="{FF2B5EF4-FFF2-40B4-BE49-F238E27FC236}">
              <a16:creationId xmlns:a16="http://schemas.microsoft.com/office/drawing/2014/main" id="{77A158B7-3EF6-4346-BAE2-309BBDFA190F}"/>
            </a:ext>
          </a:extLst>
        </xdr:cNvPr>
        <xdr:cNvCxnSpPr/>
      </xdr:nvCxnSpPr>
      <xdr:spPr>
        <a:xfrm flipV="1">
          <a:off x="14592300" y="1785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146050</xdr:rowOff>
    </xdr:from>
    <xdr:to>
      <xdr:col>72</xdr:col>
      <xdr:colOff>38100</xdr:colOff>
      <xdr:row>104</xdr:row>
      <xdr:rowOff>76200</xdr:rowOff>
    </xdr:to>
    <xdr:sp macro="" textlink="">
      <xdr:nvSpPr>
        <xdr:cNvPr id="786" name="楕円 785">
          <a:extLst>
            <a:ext uri="{FF2B5EF4-FFF2-40B4-BE49-F238E27FC236}">
              <a16:creationId xmlns:a16="http://schemas.microsoft.com/office/drawing/2014/main" id="{66527775-BCCD-4992-8D98-8749101879A0}"/>
            </a:ext>
          </a:extLst>
        </xdr:cNvPr>
        <xdr:cNvSpPr/>
      </xdr:nvSpPr>
      <xdr:spPr>
        <a:xfrm>
          <a:off x="13652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25400</xdr:rowOff>
    </xdr:from>
    <xdr:to>
      <xdr:col>76</xdr:col>
      <xdr:colOff>114300</xdr:colOff>
      <xdr:row>104</xdr:row>
      <xdr:rowOff>50800</xdr:rowOff>
    </xdr:to>
    <xdr:cxnSp macro="">
      <xdr:nvCxnSpPr>
        <xdr:cNvPr id="787" name="直線コネクタ 786">
          <a:extLst>
            <a:ext uri="{FF2B5EF4-FFF2-40B4-BE49-F238E27FC236}">
              <a16:creationId xmlns:a16="http://schemas.microsoft.com/office/drawing/2014/main" id="{9295A2B9-6A6D-4011-B22B-F1082F13B53E}"/>
            </a:ext>
          </a:extLst>
        </xdr:cNvPr>
        <xdr:cNvCxnSpPr/>
      </xdr:nvCxnSpPr>
      <xdr:spPr>
        <a:xfrm>
          <a:off x="13703300" y="1785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120650</xdr:rowOff>
    </xdr:from>
    <xdr:to>
      <xdr:col>67</xdr:col>
      <xdr:colOff>101600</xdr:colOff>
      <xdr:row>104</xdr:row>
      <xdr:rowOff>50800</xdr:rowOff>
    </xdr:to>
    <xdr:sp macro="" textlink="">
      <xdr:nvSpPr>
        <xdr:cNvPr id="788" name="楕円 787">
          <a:extLst>
            <a:ext uri="{FF2B5EF4-FFF2-40B4-BE49-F238E27FC236}">
              <a16:creationId xmlns:a16="http://schemas.microsoft.com/office/drawing/2014/main" id="{C42540A0-3FE0-4DA9-AEA0-3592C340B1C4}"/>
            </a:ext>
          </a:extLst>
        </xdr:cNvPr>
        <xdr:cNvSpPr/>
      </xdr:nvSpPr>
      <xdr:spPr>
        <a:xfrm>
          <a:off x="12763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0</xdr:rowOff>
    </xdr:from>
    <xdr:to>
      <xdr:col>71</xdr:col>
      <xdr:colOff>177800</xdr:colOff>
      <xdr:row>104</xdr:row>
      <xdr:rowOff>25400</xdr:rowOff>
    </xdr:to>
    <xdr:cxnSp macro="">
      <xdr:nvCxnSpPr>
        <xdr:cNvPr id="789" name="直線コネクタ 788">
          <a:extLst>
            <a:ext uri="{FF2B5EF4-FFF2-40B4-BE49-F238E27FC236}">
              <a16:creationId xmlns:a16="http://schemas.microsoft.com/office/drawing/2014/main" id="{30DBAC36-CE4A-4306-829A-FD208C543633}"/>
            </a:ext>
          </a:extLst>
        </xdr:cNvPr>
        <xdr:cNvCxnSpPr/>
      </xdr:nvCxnSpPr>
      <xdr:spPr>
        <a:xfrm>
          <a:off x="12814300" y="1783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790" name="n_1aveValue【公民館】&#10;有形固定資産減価償却率">
          <a:extLst>
            <a:ext uri="{FF2B5EF4-FFF2-40B4-BE49-F238E27FC236}">
              <a16:creationId xmlns:a16="http://schemas.microsoft.com/office/drawing/2014/main" id="{0294BBDD-CF3E-4E8D-AE0C-BFBFCEA220AC}"/>
            </a:ext>
          </a:extLst>
        </xdr:cNvPr>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97807</xdr:rowOff>
    </xdr:from>
    <xdr:ext cx="405111" cy="259045"/>
    <xdr:sp macro="" textlink="">
      <xdr:nvSpPr>
        <xdr:cNvPr id="791" name="n_2aveValue【公民館】&#10;有形固定資産減価償却率">
          <a:extLst>
            <a:ext uri="{FF2B5EF4-FFF2-40B4-BE49-F238E27FC236}">
              <a16:creationId xmlns:a16="http://schemas.microsoft.com/office/drawing/2014/main" id="{CCCD11B4-8966-406A-879F-2793DE34279C}"/>
            </a:ext>
          </a:extLst>
        </xdr:cNvPr>
        <xdr:cNvSpPr txBox="1"/>
      </xdr:nvSpPr>
      <xdr:spPr>
        <a:xfrm>
          <a:off x="143897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792" name="n_3aveValue【公民館】&#10;有形固定資産減価償却率">
          <a:extLst>
            <a:ext uri="{FF2B5EF4-FFF2-40B4-BE49-F238E27FC236}">
              <a16:creationId xmlns:a16="http://schemas.microsoft.com/office/drawing/2014/main" id="{E34E780D-E18D-42C0-A5C4-81F03E67931E}"/>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793" name="n_4aveValue【公民館】&#10;有形固定資産減価償却率">
          <a:extLst>
            <a:ext uri="{FF2B5EF4-FFF2-40B4-BE49-F238E27FC236}">
              <a16:creationId xmlns:a16="http://schemas.microsoft.com/office/drawing/2014/main" id="{2518ADB0-0631-47BD-B031-1684BF6D7A49}"/>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92727</xdr:rowOff>
    </xdr:from>
    <xdr:ext cx="405111" cy="259045"/>
    <xdr:sp macro="" textlink="">
      <xdr:nvSpPr>
        <xdr:cNvPr id="794" name="n_1mainValue【公民館】&#10;有形固定資産減価償却率">
          <a:extLst>
            <a:ext uri="{FF2B5EF4-FFF2-40B4-BE49-F238E27FC236}">
              <a16:creationId xmlns:a16="http://schemas.microsoft.com/office/drawing/2014/main" id="{C623FDBC-66DD-497B-B4A4-D479F5A5E500}"/>
            </a:ext>
          </a:extLst>
        </xdr:cNvPr>
        <xdr:cNvSpPr txBox="1"/>
      </xdr:nvSpPr>
      <xdr:spPr>
        <a:xfrm>
          <a:off x="152660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118127</xdr:rowOff>
    </xdr:from>
    <xdr:ext cx="405111" cy="259045"/>
    <xdr:sp macro="" textlink="">
      <xdr:nvSpPr>
        <xdr:cNvPr id="795" name="n_2mainValue【公民館】&#10;有形固定資産減価償却率">
          <a:extLst>
            <a:ext uri="{FF2B5EF4-FFF2-40B4-BE49-F238E27FC236}">
              <a16:creationId xmlns:a16="http://schemas.microsoft.com/office/drawing/2014/main" id="{0622D525-6487-45C6-B310-22E4B2FA76B7}"/>
            </a:ext>
          </a:extLst>
        </xdr:cNvPr>
        <xdr:cNvSpPr txBox="1"/>
      </xdr:nvSpPr>
      <xdr:spPr>
        <a:xfrm>
          <a:off x="14389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92727</xdr:rowOff>
    </xdr:from>
    <xdr:ext cx="405111" cy="259045"/>
    <xdr:sp macro="" textlink="">
      <xdr:nvSpPr>
        <xdr:cNvPr id="796" name="n_3mainValue【公民館】&#10;有形固定資産減価償却率">
          <a:extLst>
            <a:ext uri="{FF2B5EF4-FFF2-40B4-BE49-F238E27FC236}">
              <a16:creationId xmlns:a16="http://schemas.microsoft.com/office/drawing/2014/main" id="{4630C26C-0789-4C69-A575-BF9AE329E02C}"/>
            </a:ext>
          </a:extLst>
        </xdr:cNvPr>
        <xdr:cNvSpPr txBox="1"/>
      </xdr:nvSpPr>
      <xdr:spPr>
        <a:xfrm>
          <a:off x="13500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97" name="n_4mainValue【公民館】&#10;有形固定資産減価償却率">
          <a:extLst>
            <a:ext uri="{FF2B5EF4-FFF2-40B4-BE49-F238E27FC236}">
              <a16:creationId xmlns:a16="http://schemas.microsoft.com/office/drawing/2014/main" id="{2723712C-6779-47C3-87D3-A1BD9324BFA4}"/>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E150CF79-B183-4498-88B3-42DCE80EB5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D9DF65E2-B799-4BA8-BCAB-382D901633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307DFCD3-7A3B-4C91-89F8-98E304B894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43937FDD-6B3B-41E1-99E7-8C626D2EE9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1DDCDA5-E9EC-4969-BE9E-9AF0382F2D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1F65FC4D-132B-4D78-AFB9-9453BE81E6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FC0918A8-5826-453C-A2FB-89B2ACE6CC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2AC88D8-4870-4CEC-BC77-F74AAA223C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5E9A9F80-A6FE-4018-B8E6-B066388964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E517EA61-D0A1-40A1-AB2C-08C32A82B5E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4DB24BAB-4468-4A09-B788-E76D75FDD85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D13E9DAC-1798-4701-B78A-888A4BF5BFB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D4E36EB7-BA5A-4FD4-9A22-CD9FF0732FB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A838F9C9-EDD3-48B4-97B1-A66F3AA0200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D44CC2E4-901D-4CC4-BF32-34E6DF73FB3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4C473D45-155F-478C-BBC9-8F2156F5172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418A7DF5-1199-4C74-AB06-D10E87C7B8D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CEEFD9D-DF1C-440C-A2CB-9D2430BA0E4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72C3325F-2F48-4961-B1C7-1B9452ECF56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18593D0-AC17-479A-82D3-7300A5F1FF9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51F50B46-62AC-49ED-A479-01EDF0B2DDF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5AB1355A-B0D0-420B-B4AA-86AD4FF1CF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B2A9BCF6-8271-469F-8E7C-2787516343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21" name="直線コネクタ 820">
          <a:extLst>
            <a:ext uri="{FF2B5EF4-FFF2-40B4-BE49-F238E27FC236}">
              <a16:creationId xmlns:a16="http://schemas.microsoft.com/office/drawing/2014/main" id="{A9195C5C-2A51-4C09-9841-95F663053FF6}"/>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a:extLst>
            <a:ext uri="{FF2B5EF4-FFF2-40B4-BE49-F238E27FC236}">
              <a16:creationId xmlns:a16="http://schemas.microsoft.com/office/drawing/2014/main" id="{7938FF70-E5BC-4AC7-AD1B-F28491562CA3}"/>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a:extLst>
            <a:ext uri="{FF2B5EF4-FFF2-40B4-BE49-F238E27FC236}">
              <a16:creationId xmlns:a16="http://schemas.microsoft.com/office/drawing/2014/main" id="{DC4B13D7-C01C-476D-861C-C694702BE8E3}"/>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4" name="【公民館】&#10;一人当たり面積最大値テキスト">
          <a:extLst>
            <a:ext uri="{FF2B5EF4-FFF2-40B4-BE49-F238E27FC236}">
              <a16:creationId xmlns:a16="http://schemas.microsoft.com/office/drawing/2014/main" id="{E689B193-8CAA-4A16-A203-C1D89B4ADA96}"/>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5" name="直線コネクタ 824">
          <a:extLst>
            <a:ext uri="{FF2B5EF4-FFF2-40B4-BE49-F238E27FC236}">
              <a16:creationId xmlns:a16="http://schemas.microsoft.com/office/drawing/2014/main" id="{188725E5-D6DF-4ED3-A093-63992B41A9E5}"/>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6" name="【公民館】&#10;一人当たり面積平均値テキスト">
          <a:extLst>
            <a:ext uri="{FF2B5EF4-FFF2-40B4-BE49-F238E27FC236}">
              <a16:creationId xmlns:a16="http://schemas.microsoft.com/office/drawing/2014/main" id="{1F35DF1B-EDA3-4A55-9998-86AD2734248D}"/>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7" name="フローチャート: 判断 826">
          <a:extLst>
            <a:ext uri="{FF2B5EF4-FFF2-40B4-BE49-F238E27FC236}">
              <a16:creationId xmlns:a16="http://schemas.microsoft.com/office/drawing/2014/main" id="{46E5254A-F7C9-46AD-B81C-C4258CEF7372}"/>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8" name="フローチャート: 判断 827">
          <a:extLst>
            <a:ext uri="{FF2B5EF4-FFF2-40B4-BE49-F238E27FC236}">
              <a16:creationId xmlns:a16="http://schemas.microsoft.com/office/drawing/2014/main" id="{62861854-BA0C-4DDC-9D56-9140FBE89894}"/>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9" name="フローチャート: 判断 828">
          <a:extLst>
            <a:ext uri="{FF2B5EF4-FFF2-40B4-BE49-F238E27FC236}">
              <a16:creationId xmlns:a16="http://schemas.microsoft.com/office/drawing/2014/main" id="{FE635819-8D42-4022-AB23-5FD74DF17881}"/>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30" name="フローチャート: 判断 829">
          <a:extLst>
            <a:ext uri="{FF2B5EF4-FFF2-40B4-BE49-F238E27FC236}">
              <a16:creationId xmlns:a16="http://schemas.microsoft.com/office/drawing/2014/main" id="{7BE03D07-39E5-4068-8871-B6392E09B43A}"/>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31" name="フローチャート: 判断 830">
          <a:extLst>
            <a:ext uri="{FF2B5EF4-FFF2-40B4-BE49-F238E27FC236}">
              <a16:creationId xmlns:a16="http://schemas.microsoft.com/office/drawing/2014/main" id="{3E56105F-B41C-4542-9854-54BB22087FBB}"/>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202C318-6EBB-4C1C-8837-25FC50589A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A497782-D938-4D38-8814-07F31284C0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809D8FC-18AF-4FE4-BB82-D042F170A35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CA06C8E-11E6-4607-805C-5607930A5E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E212C1B-3EA9-4863-8F26-E1DB3B533A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163830</xdr:rowOff>
    </xdr:from>
    <xdr:to>
      <xdr:col>116</xdr:col>
      <xdr:colOff>114300</xdr:colOff>
      <xdr:row>108</xdr:row>
      <xdr:rowOff>93980</xdr:rowOff>
    </xdr:to>
    <xdr:sp macro="" textlink="">
      <xdr:nvSpPr>
        <xdr:cNvPr id="837" name="楕円 836">
          <a:extLst>
            <a:ext uri="{FF2B5EF4-FFF2-40B4-BE49-F238E27FC236}">
              <a16:creationId xmlns:a16="http://schemas.microsoft.com/office/drawing/2014/main" id="{3D93F2A1-F7AB-4613-A73E-B8F12CE03055}"/>
            </a:ext>
          </a:extLst>
        </xdr:cNvPr>
        <xdr:cNvSpPr/>
      </xdr:nvSpPr>
      <xdr:spPr>
        <a:xfrm>
          <a:off x="22110700" y="18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78757</xdr:rowOff>
    </xdr:from>
    <xdr:ext cx="469744" cy="259045"/>
    <xdr:sp macro="" textlink="">
      <xdr:nvSpPr>
        <xdr:cNvPr id="838" name="【公民館】&#10;一人当たり面積該当値テキスト">
          <a:extLst>
            <a:ext uri="{FF2B5EF4-FFF2-40B4-BE49-F238E27FC236}">
              <a16:creationId xmlns:a16="http://schemas.microsoft.com/office/drawing/2014/main" id="{FFB99E03-E7ED-41F4-99E0-7672622EEA5E}"/>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163830</xdr:rowOff>
    </xdr:from>
    <xdr:to>
      <xdr:col>112</xdr:col>
      <xdr:colOff>38100</xdr:colOff>
      <xdr:row>108</xdr:row>
      <xdr:rowOff>93980</xdr:rowOff>
    </xdr:to>
    <xdr:sp macro="" textlink="">
      <xdr:nvSpPr>
        <xdr:cNvPr id="839" name="楕円 838">
          <a:extLst>
            <a:ext uri="{FF2B5EF4-FFF2-40B4-BE49-F238E27FC236}">
              <a16:creationId xmlns:a16="http://schemas.microsoft.com/office/drawing/2014/main" id="{CA4F5C22-5D07-40F8-8E9A-5CA200A2A316}"/>
            </a:ext>
          </a:extLst>
        </xdr:cNvPr>
        <xdr:cNvSpPr/>
      </xdr:nvSpPr>
      <xdr:spPr>
        <a:xfrm>
          <a:off x="21272500" y="18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43180</xdr:rowOff>
    </xdr:from>
    <xdr:to>
      <xdr:col>116</xdr:col>
      <xdr:colOff>63500</xdr:colOff>
      <xdr:row>108</xdr:row>
      <xdr:rowOff>43180</xdr:rowOff>
    </xdr:to>
    <xdr:cxnSp macro="">
      <xdr:nvCxnSpPr>
        <xdr:cNvPr id="840" name="直線コネクタ 839">
          <a:extLst>
            <a:ext uri="{FF2B5EF4-FFF2-40B4-BE49-F238E27FC236}">
              <a16:creationId xmlns:a16="http://schemas.microsoft.com/office/drawing/2014/main" id="{59ED900F-F4DA-4FA2-BAC7-144B5A62DC4D}"/>
            </a:ext>
          </a:extLst>
        </xdr:cNvPr>
        <xdr:cNvCxnSpPr/>
      </xdr:nvCxnSpPr>
      <xdr:spPr>
        <a:xfrm>
          <a:off x="21323300" y="1855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165100</xdr:rowOff>
    </xdr:from>
    <xdr:to>
      <xdr:col>107</xdr:col>
      <xdr:colOff>101600</xdr:colOff>
      <xdr:row>108</xdr:row>
      <xdr:rowOff>95250</xdr:rowOff>
    </xdr:to>
    <xdr:sp macro="" textlink="">
      <xdr:nvSpPr>
        <xdr:cNvPr id="841" name="楕円 840">
          <a:extLst>
            <a:ext uri="{FF2B5EF4-FFF2-40B4-BE49-F238E27FC236}">
              <a16:creationId xmlns:a16="http://schemas.microsoft.com/office/drawing/2014/main" id="{4E4808CA-996A-4539-A167-10DB995B17DC}"/>
            </a:ext>
          </a:extLst>
        </xdr:cNvPr>
        <xdr:cNvSpPr/>
      </xdr:nvSpPr>
      <xdr:spPr>
        <a:xfrm>
          <a:off x="20383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43180</xdr:rowOff>
    </xdr:from>
    <xdr:to>
      <xdr:col>111</xdr:col>
      <xdr:colOff>177800</xdr:colOff>
      <xdr:row>108</xdr:row>
      <xdr:rowOff>44450</xdr:rowOff>
    </xdr:to>
    <xdr:cxnSp macro="">
      <xdr:nvCxnSpPr>
        <xdr:cNvPr id="842" name="直線コネクタ 841">
          <a:extLst>
            <a:ext uri="{FF2B5EF4-FFF2-40B4-BE49-F238E27FC236}">
              <a16:creationId xmlns:a16="http://schemas.microsoft.com/office/drawing/2014/main" id="{99EEB89D-CA92-4051-AF00-4A6D7893F0AA}"/>
            </a:ext>
          </a:extLst>
        </xdr:cNvPr>
        <xdr:cNvCxnSpPr/>
      </xdr:nvCxnSpPr>
      <xdr:spPr>
        <a:xfrm flipV="1">
          <a:off x="20434300" y="18559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165100</xdr:rowOff>
    </xdr:from>
    <xdr:to>
      <xdr:col>102</xdr:col>
      <xdr:colOff>165100</xdr:colOff>
      <xdr:row>108</xdr:row>
      <xdr:rowOff>95250</xdr:rowOff>
    </xdr:to>
    <xdr:sp macro="" textlink="">
      <xdr:nvSpPr>
        <xdr:cNvPr id="843" name="楕円 842">
          <a:extLst>
            <a:ext uri="{FF2B5EF4-FFF2-40B4-BE49-F238E27FC236}">
              <a16:creationId xmlns:a16="http://schemas.microsoft.com/office/drawing/2014/main" id="{25B53AC1-B445-493A-9B6B-891BE9EDB60C}"/>
            </a:ext>
          </a:extLst>
        </xdr:cNvPr>
        <xdr:cNvSpPr/>
      </xdr:nvSpPr>
      <xdr:spPr>
        <a:xfrm>
          <a:off x="19494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44450</xdr:rowOff>
    </xdr:from>
    <xdr:to>
      <xdr:col>107</xdr:col>
      <xdr:colOff>50800</xdr:colOff>
      <xdr:row>108</xdr:row>
      <xdr:rowOff>44450</xdr:rowOff>
    </xdr:to>
    <xdr:cxnSp macro="">
      <xdr:nvCxnSpPr>
        <xdr:cNvPr id="844" name="直線コネクタ 843">
          <a:extLst>
            <a:ext uri="{FF2B5EF4-FFF2-40B4-BE49-F238E27FC236}">
              <a16:creationId xmlns:a16="http://schemas.microsoft.com/office/drawing/2014/main" id="{B87F3A55-5E72-411B-89AE-647F2EA4F5C0}"/>
            </a:ext>
          </a:extLst>
        </xdr:cNvPr>
        <xdr:cNvCxnSpPr/>
      </xdr:nvCxnSpPr>
      <xdr:spPr>
        <a:xfrm>
          <a:off x="19545300" y="1856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845" name="楕円 844">
          <a:extLst>
            <a:ext uri="{FF2B5EF4-FFF2-40B4-BE49-F238E27FC236}">
              <a16:creationId xmlns:a16="http://schemas.microsoft.com/office/drawing/2014/main" id="{F7741E45-B99C-47F9-8FEF-CFF7183F8B0C}"/>
            </a:ext>
          </a:extLst>
        </xdr:cNvPr>
        <xdr:cNvSpPr/>
      </xdr:nvSpPr>
      <xdr:spPr>
        <a:xfrm>
          <a:off x="18605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44450</xdr:rowOff>
    </xdr:from>
    <xdr:to>
      <xdr:col>102</xdr:col>
      <xdr:colOff>114300</xdr:colOff>
      <xdr:row>108</xdr:row>
      <xdr:rowOff>45720</xdr:rowOff>
    </xdr:to>
    <xdr:cxnSp macro="">
      <xdr:nvCxnSpPr>
        <xdr:cNvPr id="846" name="直線コネクタ 845">
          <a:extLst>
            <a:ext uri="{FF2B5EF4-FFF2-40B4-BE49-F238E27FC236}">
              <a16:creationId xmlns:a16="http://schemas.microsoft.com/office/drawing/2014/main" id="{C492D4CC-609E-4747-A16B-FBF6D03F6D88}"/>
            </a:ext>
          </a:extLst>
        </xdr:cNvPr>
        <xdr:cNvCxnSpPr/>
      </xdr:nvCxnSpPr>
      <xdr:spPr>
        <a:xfrm flipV="1">
          <a:off x="18656300" y="185610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138447</xdr:rowOff>
    </xdr:from>
    <xdr:ext cx="469744" cy="259045"/>
    <xdr:sp macro="" textlink="">
      <xdr:nvSpPr>
        <xdr:cNvPr id="847" name="n_1aveValue【公民館】&#10;一人当たり面積">
          <a:extLst>
            <a:ext uri="{FF2B5EF4-FFF2-40B4-BE49-F238E27FC236}">
              <a16:creationId xmlns:a16="http://schemas.microsoft.com/office/drawing/2014/main" id="{82EBB50B-9D48-46DF-B103-ECD321B3D04A}"/>
            </a:ext>
          </a:extLst>
        </xdr:cNvPr>
        <xdr:cNvSpPr txBox="1"/>
      </xdr:nvSpPr>
      <xdr:spPr>
        <a:xfrm>
          <a:off x="21075727" y="181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848" name="n_2aveValue【公民館】&#10;一人当たり面積">
          <a:extLst>
            <a:ext uri="{FF2B5EF4-FFF2-40B4-BE49-F238E27FC236}">
              <a16:creationId xmlns:a16="http://schemas.microsoft.com/office/drawing/2014/main" id="{597D3595-62CA-4A9B-89B8-9DFDD5AB664F}"/>
            </a:ext>
          </a:extLst>
        </xdr:cNvPr>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9" name="n_3aveValue【公民館】&#10;一人当たり面積">
          <a:extLst>
            <a:ext uri="{FF2B5EF4-FFF2-40B4-BE49-F238E27FC236}">
              <a16:creationId xmlns:a16="http://schemas.microsoft.com/office/drawing/2014/main" id="{0CE277F4-B42A-4A95-B686-FC91CE85AD24}"/>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850" name="n_4aveValue【公民館】&#10;一人当たり面積">
          <a:extLst>
            <a:ext uri="{FF2B5EF4-FFF2-40B4-BE49-F238E27FC236}">
              <a16:creationId xmlns:a16="http://schemas.microsoft.com/office/drawing/2014/main" id="{CA9649EB-06DD-499E-892D-3570A2D84ACF}"/>
            </a:ext>
          </a:extLst>
        </xdr:cNvPr>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85107</xdr:rowOff>
    </xdr:from>
    <xdr:ext cx="469744" cy="259045"/>
    <xdr:sp macro="" textlink="">
      <xdr:nvSpPr>
        <xdr:cNvPr id="851" name="n_1mainValue【公民館】&#10;一人当たり面積">
          <a:extLst>
            <a:ext uri="{FF2B5EF4-FFF2-40B4-BE49-F238E27FC236}">
              <a16:creationId xmlns:a16="http://schemas.microsoft.com/office/drawing/2014/main" id="{74931501-795F-487C-A4B6-463DEA26AFE4}"/>
            </a:ext>
          </a:extLst>
        </xdr:cNvPr>
        <xdr:cNvSpPr txBox="1"/>
      </xdr:nvSpPr>
      <xdr:spPr>
        <a:xfrm>
          <a:off x="21075727" y="186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86377</xdr:rowOff>
    </xdr:from>
    <xdr:ext cx="469744" cy="259045"/>
    <xdr:sp macro="" textlink="">
      <xdr:nvSpPr>
        <xdr:cNvPr id="852" name="n_2mainValue【公民館】&#10;一人当たり面積">
          <a:extLst>
            <a:ext uri="{FF2B5EF4-FFF2-40B4-BE49-F238E27FC236}">
              <a16:creationId xmlns:a16="http://schemas.microsoft.com/office/drawing/2014/main" id="{E2802DBD-8344-4BB5-9AB1-C0AC35CFD371}"/>
            </a:ext>
          </a:extLst>
        </xdr:cNvPr>
        <xdr:cNvSpPr txBox="1"/>
      </xdr:nvSpPr>
      <xdr:spPr>
        <a:xfrm>
          <a:off x="20199427" y="186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86377</xdr:rowOff>
    </xdr:from>
    <xdr:ext cx="469744" cy="259045"/>
    <xdr:sp macro="" textlink="">
      <xdr:nvSpPr>
        <xdr:cNvPr id="853" name="n_3mainValue【公民館】&#10;一人当たり面積">
          <a:extLst>
            <a:ext uri="{FF2B5EF4-FFF2-40B4-BE49-F238E27FC236}">
              <a16:creationId xmlns:a16="http://schemas.microsoft.com/office/drawing/2014/main" id="{24600836-CBA5-49F3-ADDD-0CD0590F2A13}"/>
            </a:ext>
          </a:extLst>
        </xdr:cNvPr>
        <xdr:cNvSpPr txBox="1"/>
      </xdr:nvSpPr>
      <xdr:spPr>
        <a:xfrm>
          <a:off x="19310427" y="186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854" name="n_4mainValue【公民館】&#10;一人当たり面積">
          <a:extLst>
            <a:ext uri="{FF2B5EF4-FFF2-40B4-BE49-F238E27FC236}">
              <a16:creationId xmlns:a16="http://schemas.microsoft.com/office/drawing/2014/main" id="{5EE579C1-4F65-4EC5-BF4A-A0F2B8327CD2}"/>
            </a:ext>
          </a:extLst>
        </xdr:cNvPr>
        <xdr:cNvSpPr txBox="1"/>
      </xdr:nvSpPr>
      <xdr:spPr>
        <a:xfrm>
          <a:off x="18421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DF835EF3-FA11-4E31-AC0D-A43AA87E01D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5F91DA8E-4D74-4CF8-8588-77831246598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D3F30829-B579-4DBD-ABD0-ECDC7A93F07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類似団体と比較して特に有形固定資産減価償却率が高くなっているのは、学校施設である。今後は個別計画に基づき老朽化対策に取り組む。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B4C35F2-54ED-4C6B-AACB-96C107F8A4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966C2B-3665-4D11-94DD-5DC4417A9F4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E74F1E-94D2-4CAD-9240-C2A18DE77D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8FE88F-B17D-4DDD-B821-33416758C4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B19348-6F42-46D8-81B3-276D86F53C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10D927-290C-4CD6-A749-F05C313321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EC1DD9-4210-4724-A137-1E1EBA8E93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848A51-130F-4AFB-893D-3686435A43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166DD9-3B38-41C1-94A9-F8CEB4BC7E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6380C3E-A23F-4517-8C90-E533C4AD2B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D15D3C-7799-4F6B-970E-E8A8AD30FD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194FAD-7CDD-4FDD-9438-DF1BA70C46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919208-2E99-49F7-BE8E-D23C6FD4E0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50B176-E5D9-43BD-A48C-107857B8EE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BF6C31-99E4-428D-94B5-DF392F9D8F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F5DBB5-CEC6-450F-B66D-7F09DA0B6B2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E49AAD-E622-497F-8DE9-74E17561DC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273A1C-576A-4AD6-AB24-AF52253E5D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1B1050-A76F-4B3B-81AB-0DBAA5F112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E69A3E-D281-4CC0-B552-135381FF78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9FC291-AF6C-424C-9E91-DF60BFA2F4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751361-5B19-47A7-A413-715B82FB3F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CBD080-2DF5-4BE7-B0B9-CEA547DF76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67EBBE-C55A-4F22-9BE5-8B7C28BD5E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067BA1-D530-4496-AECA-20BB5D54CB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BEACA7-A736-4ADC-B559-F6E9329D2C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A83F0B-34DE-4FED-993B-F6E6645EF5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CE06C1-D027-4B0E-B943-A5AE98D9E1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C48FBAC-C4A5-4640-BA2A-A304C3A0642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1EC6342-059D-40ED-9315-55D4F956A4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744EDF-9EAC-4F80-AA06-DEB4DFC7CEC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8FFCB2-6942-4094-B2CC-F6EDC9EC8C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C329A21-3E6A-4126-873E-9BAF4DB5D7C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9E1EA5-4665-430D-B60F-48159FBF6E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7B75D3-C381-4E44-AEA0-4532C1E20B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0B7331-C702-4B0D-B373-C9ECBAFB28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C278B2-BDA2-4897-82BA-D4FD0F13B8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5FEA0D-C124-4588-9C1E-FDB178753A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A5F3FDB-8C37-41E4-AACD-AEEF4ABC9F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28FF988-5DFF-41C1-AD06-C3D47B6278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4B07E94-AE6A-4FD2-B669-B84C3FBAF40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9ABB5A0-5ACB-44E8-BE63-07C20B86CB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B972A1E-CA9E-4080-B1F0-26311A4937B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8B0EFC9-D3BF-4465-80BE-1D397D6B719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42323FD-456E-44A2-BE67-5B15BF5A07A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6D8EAC1-8719-414D-B11C-257A15AD4BC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DA89BE3-0385-45B3-8A31-71BAF069863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8A81231-107E-4D44-9269-E12E060EEE6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2902503-17F3-400F-8264-68647112B1B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59497B2-DE7C-4CE3-9F43-BA23940119F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8B4ABC9-6B41-431F-9A60-83914E6C6D0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987E695-F5C2-43E1-A90B-6AD896B8573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3BB79A9-B589-4CCC-B73A-C9AA74048D1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1823430-B108-4B1B-84F6-A02C3FF60C7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718AEC0-978B-4CB3-AE80-E9FB428EE4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ADFA060-383A-4E16-BBA6-03FDAFDAA8E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B3DD59F0-0A62-477B-9072-571A56723EBC}"/>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6ECA15AB-C8EE-4704-96B5-150187080599}"/>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7EA368CC-1E80-44BE-BE1E-E0A874ECCEB5}"/>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8FB90F99-9675-4BE9-89C3-8856AD7A68F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9B82580-F203-47CC-9118-EBA41402A81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467662C2-0512-468A-9F97-1C856A50EC1E}"/>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543F49CF-69F3-44EF-A5D7-CC73BEBB2DD3}"/>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DE786050-9AEC-4AB0-AB96-02282DCC363D}"/>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FB7ED834-EBB0-4227-8B12-E5BD80DA43D4}"/>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4F0775A8-887B-4EC6-81D7-584FB0C07100}"/>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108BB68C-7B0D-44A9-BF85-FACA3ED7FEF2}"/>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3376BC-3391-4E7E-B1A7-BFACE4275E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849098-5BE9-4F26-8390-5505F0A244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D70AE61-C1EF-430C-949D-72A767AC19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C65D15C-3F8E-4C1C-B70F-27CC344FA8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41ABC20-2A22-4F4C-8F3B-C7D048BE5F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92347</xdr:rowOff>
    </xdr:from>
    <xdr:to>
      <xdr:col>24</xdr:col>
      <xdr:colOff>114300</xdr:colOff>
      <xdr:row>36</xdr:row>
      <xdr:rowOff>22497</xdr:rowOff>
    </xdr:to>
    <xdr:sp macro="" textlink="">
      <xdr:nvSpPr>
        <xdr:cNvPr id="74" name="楕円 73">
          <a:extLst>
            <a:ext uri="{FF2B5EF4-FFF2-40B4-BE49-F238E27FC236}">
              <a16:creationId xmlns:a16="http://schemas.microsoft.com/office/drawing/2014/main" id="{D5FCE07F-F1C4-4AF0-9C76-6BF42EDBEE78}"/>
            </a:ext>
          </a:extLst>
        </xdr:cNvPr>
        <xdr:cNvSpPr/>
      </xdr:nvSpPr>
      <xdr:spPr>
        <a:xfrm>
          <a:off x="4584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115224</xdr:rowOff>
    </xdr:from>
    <xdr:ext cx="405111" cy="259045"/>
    <xdr:sp macro="" textlink="">
      <xdr:nvSpPr>
        <xdr:cNvPr id="75" name="【図書館】&#10;有形固定資産減価償却率該当値テキスト">
          <a:extLst>
            <a:ext uri="{FF2B5EF4-FFF2-40B4-BE49-F238E27FC236}">
              <a16:creationId xmlns:a16="http://schemas.microsoft.com/office/drawing/2014/main" id="{F9B2D97C-D5DB-49AA-9637-A0259EFEC36D}"/>
            </a:ext>
          </a:extLst>
        </xdr:cNvPr>
        <xdr:cNvSpPr txBox="1"/>
      </xdr:nvSpPr>
      <xdr:spPr>
        <a:xfrm>
          <a:off x="4673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6" name="楕円 75">
          <a:extLst>
            <a:ext uri="{FF2B5EF4-FFF2-40B4-BE49-F238E27FC236}">
              <a16:creationId xmlns:a16="http://schemas.microsoft.com/office/drawing/2014/main" id="{6A8D95B3-D6F3-425F-852E-4D8F9E250C63}"/>
            </a:ext>
          </a:extLst>
        </xdr:cNvPr>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143147</xdr:rowOff>
    </xdr:to>
    <xdr:cxnSp macro="">
      <xdr:nvCxnSpPr>
        <xdr:cNvPr id="77" name="直線コネクタ 76">
          <a:extLst>
            <a:ext uri="{FF2B5EF4-FFF2-40B4-BE49-F238E27FC236}">
              <a16:creationId xmlns:a16="http://schemas.microsoft.com/office/drawing/2014/main" id="{AA2EA1AB-22C7-49D9-8942-5205CEDD4CFD}"/>
            </a:ext>
          </a:extLst>
        </xdr:cNvPr>
        <xdr:cNvCxnSpPr/>
      </xdr:nvCxnSpPr>
      <xdr:spPr>
        <a:xfrm>
          <a:off x="3797300" y="61112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27033</xdr:rowOff>
    </xdr:from>
    <xdr:to>
      <xdr:col>15</xdr:col>
      <xdr:colOff>101600</xdr:colOff>
      <xdr:row>35</xdr:row>
      <xdr:rowOff>128633</xdr:rowOff>
    </xdr:to>
    <xdr:sp macro="" textlink="">
      <xdr:nvSpPr>
        <xdr:cNvPr id="78" name="楕円 77">
          <a:extLst>
            <a:ext uri="{FF2B5EF4-FFF2-40B4-BE49-F238E27FC236}">
              <a16:creationId xmlns:a16="http://schemas.microsoft.com/office/drawing/2014/main" id="{9518D0E7-DED7-42DF-BD28-F1F1C01C59B4}"/>
            </a:ext>
          </a:extLst>
        </xdr:cNvPr>
        <xdr:cNvSpPr/>
      </xdr:nvSpPr>
      <xdr:spPr>
        <a:xfrm>
          <a:off x="2857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77833</xdr:rowOff>
    </xdr:from>
    <xdr:to>
      <xdr:col>19</xdr:col>
      <xdr:colOff>177800</xdr:colOff>
      <xdr:row>35</xdr:row>
      <xdr:rowOff>110490</xdr:rowOff>
    </xdr:to>
    <xdr:cxnSp macro="">
      <xdr:nvCxnSpPr>
        <xdr:cNvPr id="79" name="直線コネクタ 78">
          <a:extLst>
            <a:ext uri="{FF2B5EF4-FFF2-40B4-BE49-F238E27FC236}">
              <a16:creationId xmlns:a16="http://schemas.microsoft.com/office/drawing/2014/main" id="{20D02B90-5AE7-49E7-824B-FEEF08BDE822}"/>
            </a:ext>
          </a:extLst>
        </xdr:cNvPr>
        <xdr:cNvCxnSpPr/>
      </xdr:nvCxnSpPr>
      <xdr:spPr>
        <a:xfrm>
          <a:off x="2908300" y="60785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169092</xdr:rowOff>
    </xdr:from>
    <xdr:to>
      <xdr:col>10</xdr:col>
      <xdr:colOff>165100</xdr:colOff>
      <xdr:row>35</xdr:row>
      <xdr:rowOff>99242</xdr:rowOff>
    </xdr:to>
    <xdr:sp macro="" textlink="">
      <xdr:nvSpPr>
        <xdr:cNvPr id="80" name="楕円 79">
          <a:extLst>
            <a:ext uri="{FF2B5EF4-FFF2-40B4-BE49-F238E27FC236}">
              <a16:creationId xmlns:a16="http://schemas.microsoft.com/office/drawing/2014/main" id="{8B6ABE3F-B216-4B9B-85DF-E8912CD7E9FE}"/>
            </a:ext>
          </a:extLst>
        </xdr:cNvPr>
        <xdr:cNvSpPr/>
      </xdr:nvSpPr>
      <xdr:spPr>
        <a:xfrm>
          <a:off x="1968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48442</xdr:rowOff>
    </xdr:from>
    <xdr:to>
      <xdr:col>15</xdr:col>
      <xdr:colOff>50800</xdr:colOff>
      <xdr:row>35</xdr:row>
      <xdr:rowOff>77833</xdr:rowOff>
    </xdr:to>
    <xdr:cxnSp macro="">
      <xdr:nvCxnSpPr>
        <xdr:cNvPr id="81" name="直線コネクタ 80">
          <a:extLst>
            <a:ext uri="{FF2B5EF4-FFF2-40B4-BE49-F238E27FC236}">
              <a16:creationId xmlns:a16="http://schemas.microsoft.com/office/drawing/2014/main" id="{9487A76F-60E7-4239-924A-E5295E4F7BB0}"/>
            </a:ext>
          </a:extLst>
        </xdr:cNvPr>
        <xdr:cNvCxnSpPr/>
      </xdr:nvCxnSpPr>
      <xdr:spPr>
        <a:xfrm>
          <a:off x="2019300" y="604919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136434</xdr:rowOff>
    </xdr:from>
    <xdr:to>
      <xdr:col>6</xdr:col>
      <xdr:colOff>38100</xdr:colOff>
      <xdr:row>35</xdr:row>
      <xdr:rowOff>66584</xdr:rowOff>
    </xdr:to>
    <xdr:sp macro="" textlink="">
      <xdr:nvSpPr>
        <xdr:cNvPr id="82" name="楕円 81">
          <a:extLst>
            <a:ext uri="{FF2B5EF4-FFF2-40B4-BE49-F238E27FC236}">
              <a16:creationId xmlns:a16="http://schemas.microsoft.com/office/drawing/2014/main" id="{2EDA6D8C-95F5-467B-99AC-83B70C2BC578}"/>
            </a:ext>
          </a:extLst>
        </xdr:cNvPr>
        <xdr:cNvSpPr/>
      </xdr:nvSpPr>
      <xdr:spPr>
        <a:xfrm>
          <a:off x="1079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15784</xdr:rowOff>
    </xdr:from>
    <xdr:to>
      <xdr:col>10</xdr:col>
      <xdr:colOff>114300</xdr:colOff>
      <xdr:row>35</xdr:row>
      <xdr:rowOff>48442</xdr:rowOff>
    </xdr:to>
    <xdr:cxnSp macro="">
      <xdr:nvCxnSpPr>
        <xdr:cNvPr id="83" name="直線コネクタ 82">
          <a:extLst>
            <a:ext uri="{FF2B5EF4-FFF2-40B4-BE49-F238E27FC236}">
              <a16:creationId xmlns:a16="http://schemas.microsoft.com/office/drawing/2014/main" id="{AACEED16-9AA0-4652-B109-4B5E1155958E}"/>
            </a:ext>
          </a:extLst>
        </xdr:cNvPr>
        <xdr:cNvCxnSpPr/>
      </xdr:nvCxnSpPr>
      <xdr:spPr>
        <a:xfrm>
          <a:off x="1130300" y="6016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a:extLst>
            <a:ext uri="{FF2B5EF4-FFF2-40B4-BE49-F238E27FC236}">
              <a16:creationId xmlns:a16="http://schemas.microsoft.com/office/drawing/2014/main" id="{EBC0C019-AF6C-43D8-A189-2295E1226616}"/>
            </a:ext>
          </a:extLst>
        </xdr:cNvPr>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3307E236-FF8A-4A7F-A04A-71216793A95C}"/>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6" name="n_3aveValue【図書館】&#10;有形固定資産減価償却率">
          <a:extLst>
            <a:ext uri="{FF2B5EF4-FFF2-40B4-BE49-F238E27FC236}">
              <a16:creationId xmlns:a16="http://schemas.microsoft.com/office/drawing/2014/main" id="{0CD46343-E853-4472-91D4-11E8CADB8E3F}"/>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7" name="n_4aveValue【図書館】&#10;有形固定資産減価償却率">
          <a:extLst>
            <a:ext uri="{FF2B5EF4-FFF2-40B4-BE49-F238E27FC236}">
              <a16:creationId xmlns:a16="http://schemas.microsoft.com/office/drawing/2014/main" id="{C218C6FA-2E84-427C-9449-ADC950BA4893}"/>
            </a:ext>
          </a:extLst>
        </xdr:cNvPr>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8" name="n_1mainValue【図書館】&#10;有形固定資産減価償却率">
          <a:extLst>
            <a:ext uri="{FF2B5EF4-FFF2-40B4-BE49-F238E27FC236}">
              <a16:creationId xmlns:a16="http://schemas.microsoft.com/office/drawing/2014/main" id="{C40C18B5-94F2-4C6D-A86B-CD7EBF90F117}"/>
            </a:ext>
          </a:extLst>
        </xdr:cNvPr>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145160</xdr:rowOff>
    </xdr:from>
    <xdr:ext cx="405111" cy="259045"/>
    <xdr:sp macro="" textlink="">
      <xdr:nvSpPr>
        <xdr:cNvPr id="89" name="n_2mainValue【図書館】&#10;有形固定資産減価償却率">
          <a:extLst>
            <a:ext uri="{FF2B5EF4-FFF2-40B4-BE49-F238E27FC236}">
              <a16:creationId xmlns:a16="http://schemas.microsoft.com/office/drawing/2014/main" id="{ED6C0613-49A5-489A-9683-6878B9B1BAA8}"/>
            </a:ext>
          </a:extLst>
        </xdr:cNvPr>
        <xdr:cNvSpPr txBox="1"/>
      </xdr:nvSpPr>
      <xdr:spPr>
        <a:xfrm>
          <a:off x="2705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115769</xdr:rowOff>
    </xdr:from>
    <xdr:ext cx="405111" cy="259045"/>
    <xdr:sp macro="" textlink="">
      <xdr:nvSpPr>
        <xdr:cNvPr id="90" name="n_3mainValue【図書館】&#10;有形固定資産減価償却率">
          <a:extLst>
            <a:ext uri="{FF2B5EF4-FFF2-40B4-BE49-F238E27FC236}">
              <a16:creationId xmlns:a16="http://schemas.microsoft.com/office/drawing/2014/main" id="{D5718624-00BD-4BF9-BC38-06CEF7FDBEEB}"/>
            </a:ext>
          </a:extLst>
        </xdr:cNvPr>
        <xdr:cNvSpPr txBox="1"/>
      </xdr:nvSpPr>
      <xdr:spPr>
        <a:xfrm>
          <a:off x="1816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83111</xdr:rowOff>
    </xdr:from>
    <xdr:ext cx="405111" cy="259045"/>
    <xdr:sp macro="" textlink="">
      <xdr:nvSpPr>
        <xdr:cNvPr id="91" name="n_4mainValue【図書館】&#10;有形固定資産減価償却率">
          <a:extLst>
            <a:ext uri="{FF2B5EF4-FFF2-40B4-BE49-F238E27FC236}">
              <a16:creationId xmlns:a16="http://schemas.microsoft.com/office/drawing/2014/main" id="{F5464A19-9FCC-4E62-90E7-A7432A7E076C}"/>
            </a:ext>
          </a:extLst>
        </xdr:cNvPr>
        <xdr:cNvSpPr txBox="1"/>
      </xdr:nvSpPr>
      <xdr:spPr>
        <a:xfrm>
          <a:off x="9277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DFB055B-47E0-4777-9123-4B869407DE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8988053-8FD8-4932-B26C-1D321EB74FD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BF2A6F1-C920-440D-9E0E-64B14A28B6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E50A72-B557-41B9-8414-C8C5027697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3BE5741-7DB9-4F30-A84F-F01B785381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68C6976-557A-4131-A28C-E709E212FA2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8BE1C86-2597-423C-AE26-DEB7742B814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F8D1353-B238-4CB2-B9DB-1797180269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16229BE-C3FB-4C8A-B604-F0019CF0321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688131C-E08D-48A6-B0AF-6373BE483C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8D28A4F-14BF-4D3E-ABF8-53EE7A2060A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E3854FB-8AEC-4595-B673-B1C2F239AA6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366DC4F-DED8-4786-9730-782CCC0C880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A613435-2ABC-49D1-AF12-57981285F4C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433D5DE-25BC-4CA5-BA9D-92437CDD010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C2A932EF-71B5-4DFB-8504-787F4E4416E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FCF2067-6546-470E-9C01-86B1AC6BF70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D5033F4-C9D1-4A11-998E-B85C7A662A5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5730630-6B7E-4B8C-BDB4-ED371A6930B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70714D0-E493-47EE-99ED-8BA134A3DDF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48B4B8B-F9CB-40A9-ABFD-E42BDDD262D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506AB39-C0C2-4B3F-9A28-EE5263AA491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17F6178F-942F-4BE4-B346-A9953BF2E1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67F260F4-A86C-4ECF-B656-4179B618FD28}"/>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5F77968B-CEA0-4E74-AC63-A71914AC7887}"/>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8C33E74-E623-4FD2-9C7A-A042C0E7339D}"/>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881BC010-F948-4656-BE2B-1BCDDD15A5A2}"/>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20CB1D8C-3ED0-448D-A08C-3D058D571D98}"/>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833DC7D3-1B54-47B5-AD66-98C9B39E2535}"/>
            </a:ext>
          </a:extLst>
        </xdr:cNvPr>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BBCC789E-2003-497D-9E35-0387674D87F1}"/>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22" name="フローチャート: 判断 121">
          <a:extLst>
            <a:ext uri="{FF2B5EF4-FFF2-40B4-BE49-F238E27FC236}">
              <a16:creationId xmlns:a16="http://schemas.microsoft.com/office/drawing/2014/main" id="{1CB962B8-AFFD-4B7E-9633-28947D1A8D39}"/>
            </a:ext>
          </a:extLst>
        </xdr:cNvPr>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3" name="フローチャート: 判断 122">
          <a:extLst>
            <a:ext uri="{FF2B5EF4-FFF2-40B4-BE49-F238E27FC236}">
              <a16:creationId xmlns:a16="http://schemas.microsoft.com/office/drawing/2014/main" id="{F6035874-1C24-4785-BE7F-1A2C94100CEB}"/>
            </a:ext>
          </a:extLst>
        </xdr:cNvPr>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24" name="フローチャート: 判断 123">
          <a:extLst>
            <a:ext uri="{FF2B5EF4-FFF2-40B4-BE49-F238E27FC236}">
              <a16:creationId xmlns:a16="http://schemas.microsoft.com/office/drawing/2014/main" id="{AECD6476-AF09-4A7A-AAC4-338DD35ED43D}"/>
            </a:ext>
          </a:extLst>
        </xdr:cNvPr>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25" name="フローチャート: 判断 124">
          <a:extLst>
            <a:ext uri="{FF2B5EF4-FFF2-40B4-BE49-F238E27FC236}">
              <a16:creationId xmlns:a16="http://schemas.microsoft.com/office/drawing/2014/main" id="{3B90F90A-71FA-44D7-AAA4-7737710D8FDE}"/>
            </a:ext>
          </a:extLst>
        </xdr:cNvPr>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4E39227-91D5-4633-AD20-9E5FB36593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B0F31BA-3275-498C-B8C9-88D3EE5D8C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E1D9AEB-B193-40AD-89ED-5FBF32ACC3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FA269FA-9EE8-4F2A-B138-B873970432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7B53BAD-D6EF-42E2-9E7C-E3676DB756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31" name="楕円 130">
          <a:extLst>
            <a:ext uri="{FF2B5EF4-FFF2-40B4-BE49-F238E27FC236}">
              <a16:creationId xmlns:a16="http://schemas.microsoft.com/office/drawing/2014/main" id="{4342642A-3546-4BF9-984C-0AF02F119A0B}"/>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128287</xdr:rowOff>
    </xdr:from>
    <xdr:ext cx="469744" cy="259045"/>
    <xdr:sp macro="" textlink="">
      <xdr:nvSpPr>
        <xdr:cNvPr id="132" name="【図書館】&#10;一人当たり面積該当値テキスト">
          <a:extLst>
            <a:ext uri="{FF2B5EF4-FFF2-40B4-BE49-F238E27FC236}">
              <a16:creationId xmlns:a16="http://schemas.microsoft.com/office/drawing/2014/main" id="{2E2FBC24-0EED-441A-A475-A0365AE3A75D}"/>
            </a:ext>
          </a:extLst>
        </xdr:cNvPr>
        <xdr:cNvSpPr txBox="1"/>
      </xdr:nvSpPr>
      <xdr:spPr>
        <a:xfrm>
          <a:off x="10515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109220</xdr:rowOff>
    </xdr:from>
    <xdr:to>
      <xdr:col>50</xdr:col>
      <xdr:colOff>165100</xdr:colOff>
      <xdr:row>40</xdr:row>
      <xdr:rowOff>39370</xdr:rowOff>
    </xdr:to>
    <xdr:sp macro="" textlink="">
      <xdr:nvSpPr>
        <xdr:cNvPr id="133" name="楕円 132">
          <a:extLst>
            <a:ext uri="{FF2B5EF4-FFF2-40B4-BE49-F238E27FC236}">
              <a16:creationId xmlns:a16="http://schemas.microsoft.com/office/drawing/2014/main" id="{05D513DC-8896-418A-91ED-87430A28F2F9}"/>
            </a:ext>
          </a:extLst>
        </xdr:cNvPr>
        <xdr:cNvSpPr/>
      </xdr:nvSpPr>
      <xdr:spPr>
        <a:xfrm>
          <a:off x="958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160020</xdr:rowOff>
    </xdr:to>
    <xdr:cxnSp macro="">
      <xdr:nvCxnSpPr>
        <xdr:cNvPr id="134" name="直線コネクタ 133">
          <a:extLst>
            <a:ext uri="{FF2B5EF4-FFF2-40B4-BE49-F238E27FC236}">
              <a16:creationId xmlns:a16="http://schemas.microsoft.com/office/drawing/2014/main" id="{DF1682C3-89F3-44F9-9E2C-6F0C23830B07}"/>
            </a:ext>
          </a:extLst>
        </xdr:cNvPr>
        <xdr:cNvCxnSpPr/>
      </xdr:nvCxnSpPr>
      <xdr:spPr>
        <a:xfrm flipV="1">
          <a:off x="9639300" y="684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35" name="楕円 134">
          <a:extLst>
            <a:ext uri="{FF2B5EF4-FFF2-40B4-BE49-F238E27FC236}">
              <a16:creationId xmlns:a16="http://schemas.microsoft.com/office/drawing/2014/main" id="{73839871-2CDB-4B88-B104-B03B0A27E5F0}"/>
            </a:ext>
          </a:extLst>
        </xdr:cNvPr>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160020</xdr:rowOff>
    </xdr:from>
    <xdr:to>
      <xdr:col>50</xdr:col>
      <xdr:colOff>114300</xdr:colOff>
      <xdr:row>39</xdr:row>
      <xdr:rowOff>163830</xdr:rowOff>
    </xdr:to>
    <xdr:cxnSp macro="">
      <xdr:nvCxnSpPr>
        <xdr:cNvPr id="136" name="直線コネクタ 135">
          <a:extLst>
            <a:ext uri="{FF2B5EF4-FFF2-40B4-BE49-F238E27FC236}">
              <a16:creationId xmlns:a16="http://schemas.microsoft.com/office/drawing/2014/main" id="{C8049002-0F2F-48A8-91DF-52B47663B541}"/>
            </a:ext>
          </a:extLst>
        </xdr:cNvPr>
        <xdr:cNvCxnSpPr/>
      </xdr:nvCxnSpPr>
      <xdr:spPr>
        <a:xfrm flipV="1">
          <a:off x="8750300" y="684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113030</xdr:rowOff>
    </xdr:from>
    <xdr:to>
      <xdr:col>41</xdr:col>
      <xdr:colOff>101600</xdr:colOff>
      <xdr:row>40</xdr:row>
      <xdr:rowOff>43180</xdr:rowOff>
    </xdr:to>
    <xdr:sp macro="" textlink="">
      <xdr:nvSpPr>
        <xdr:cNvPr id="137" name="楕円 136">
          <a:extLst>
            <a:ext uri="{FF2B5EF4-FFF2-40B4-BE49-F238E27FC236}">
              <a16:creationId xmlns:a16="http://schemas.microsoft.com/office/drawing/2014/main" id="{ACD4A6A6-D12A-44F4-8899-4217BC680F0E}"/>
            </a:ext>
          </a:extLst>
        </xdr:cNvPr>
        <xdr:cNvSpPr/>
      </xdr:nvSpPr>
      <xdr:spPr>
        <a:xfrm>
          <a:off x="781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177800</xdr:colOff>
      <xdr:row>39</xdr:row>
      <xdr:rowOff>163830</xdr:rowOff>
    </xdr:to>
    <xdr:cxnSp macro="">
      <xdr:nvCxnSpPr>
        <xdr:cNvPr id="138" name="直線コネクタ 137">
          <a:extLst>
            <a:ext uri="{FF2B5EF4-FFF2-40B4-BE49-F238E27FC236}">
              <a16:creationId xmlns:a16="http://schemas.microsoft.com/office/drawing/2014/main" id="{BF971912-ED9A-4554-BA6F-1A57E08D2A19}"/>
            </a:ext>
          </a:extLst>
        </xdr:cNvPr>
        <xdr:cNvCxnSpPr/>
      </xdr:nvCxnSpPr>
      <xdr:spPr>
        <a:xfrm>
          <a:off x="7861300" y="685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9" name="楕円 138">
          <a:extLst>
            <a:ext uri="{FF2B5EF4-FFF2-40B4-BE49-F238E27FC236}">
              <a16:creationId xmlns:a16="http://schemas.microsoft.com/office/drawing/2014/main" id="{A84690EF-0813-46C8-B198-B62DCB79AA8E}"/>
            </a:ext>
          </a:extLst>
        </xdr:cNvPr>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163830</xdr:rowOff>
    </xdr:from>
    <xdr:to>
      <xdr:col>41</xdr:col>
      <xdr:colOff>50800</xdr:colOff>
      <xdr:row>39</xdr:row>
      <xdr:rowOff>167640</xdr:rowOff>
    </xdr:to>
    <xdr:cxnSp macro="">
      <xdr:nvCxnSpPr>
        <xdr:cNvPr id="140" name="直線コネクタ 139">
          <a:extLst>
            <a:ext uri="{FF2B5EF4-FFF2-40B4-BE49-F238E27FC236}">
              <a16:creationId xmlns:a16="http://schemas.microsoft.com/office/drawing/2014/main" id="{DCD17189-6793-4A8D-9087-C983AA17D337}"/>
            </a:ext>
          </a:extLst>
        </xdr:cNvPr>
        <xdr:cNvCxnSpPr/>
      </xdr:nvCxnSpPr>
      <xdr:spPr>
        <a:xfrm flipV="1">
          <a:off x="6972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99077</xdr:rowOff>
    </xdr:from>
    <xdr:ext cx="469744" cy="259045"/>
    <xdr:sp macro="" textlink="">
      <xdr:nvSpPr>
        <xdr:cNvPr id="141" name="n_1aveValue【図書館】&#10;一人当たり面積">
          <a:extLst>
            <a:ext uri="{FF2B5EF4-FFF2-40B4-BE49-F238E27FC236}">
              <a16:creationId xmlns:a16="http://schemas.microsoft.com/office/drawing/2014/main" id="{362FCF8C-864E-4534-881D-3C51FF149AFA}"/>
            </a:ext>
          </a:extLst>
        </xdr:cNvPr>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110507</xdr:rowOff>
    </xdr:from>
    <xdr:ext cx="469744" cy="259045"/>
    <xdr:sp macro="" textlink="">
      <xdr:nvSpPr>
        <xdr:cNvPr id="142" name="n_2aveValue【図書館】&#10;一人当たり面積">
          <a:extLst>
            <a:ext uri="{FF2B5EF4-FFF2-40B4-BE49-F238E27FC236}">
              <a16:creationId xmlns:a16="http://schemas.microsoft.com/office/drawing/2014/main" id="{4A2FE7A9-80B0-449E-8F0A-DFDE4943B83C}"/>
            </a:ext>
          </a:extLst>
        </xdr:cNvPr>
        <xdr:cNvSpPr txBox="1"/>
      </xdr:nvSpPr>
      <xdr:spPr>
        <a:xfrm>
          <a:off x="8515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129557</xdr:rowOff>
    </xdr:from>
    <xdr:ext cx="469744" cy="259045"/>
    <xdr:sp macro="" textlink="">
      <xdr:nvSpPr>
        <xdr:cNvPr id="143" name="n_3aveValue【図書館】&#10;一人当たり面積">
          <a:extLst>
            <a:ext uri="{FF2B5EF4-FFF2-40B4-BE49-F238E27FC236}">
              <a16:creationId xmlns:a16="http://schemas.microsoft.com/office/drawing/2014/main" id="{76432A62-C4FD-4664-BE5F-C601449F46D4}"/>
            </a:ext>
          </a:extLst>
        </xdr:cNvPr>
        <xdr:cNvSpPr txBox="1"/>
      </xdr:nvSpPr>
      <xdr:spPr>
        <a:xfrm>
          <a:off x="7626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137177</xdr:rowOff>
    </xdr:from>
    <xdr:ext cx="469744" cy="259045"/>
    <xdr:sp macro="" textlink="">
      <xdr:nvSpPr>
        <xdr:cNvPr id="144" name="n_4aveValue【図書館】&#10;一人当たり面積">
          <a:extLst>
            <a:ext uri="{FF2B5EF4-FFF2-40B4-BE49-F238E27FC236}">
              <a16:creationId xmlns:a16="http://schemas.microsoft.com/office/drawing/2014/main" id="{D874E639-BF51-4BD6-BA16-F50DE10FE40D}"/>
            </a:ext>
          </a:extLst>
        </xdr:cNvPr>
        <xdr:cNvSpPr txBox="1"/>
      </xdr:nvSpPr>
      <xdr:spPr>
        <a:xfrm>
          <a:off x="6737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55897</xdr:rowOff>
    </xdr:from>
    <xdr:ext cx="469744" cy="259045"/>
    <xdr:sp macro="" textlink="">
      <xdr:nvSpPr>
        <xdr:cNvPr id="145" name="n_1mainValue【図書館】&#10;一人当たり面積">
          <a:extLst>
            <a:ext uri="{FF2B5EF4-FFF2-40B4-BE49-F238E27FC236}">
              <a16:creationId xmlns:a16="http://schemas.microsoft.com/office/drawing/2014/main" id="{8EFDD4CA-FFC1-4704-AF9C-66C9FC1CDC0C}"/>
            </a:ext>
          </a:extLst>
        </xdr:cNvPr>
        <xdr:cNvSpPr txBox="1"/>
      </xdr:nvSpPr>
      <xdr:spPr>
        <a:xfrm>
          <a:off x="93917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46" name="n_2mainValue【図書館】&#10;一人当たり面積">
          <a:extLst>
            <a:ext uri="{FF2B5EF4-FFF2-40B4-BE49-F238E27FC236}">
              <a16:creationId xmlns:a16="http://schemas.microsoft.com/office/drawing/2014/main" id="{229FD2E4-A824-4A2C-BE4B-B4A2C0A6FA18}"/>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47" name="n_3mainValue【図書館】&#10;一人当たり面積">
          <a:extLst>
            <a:ext uri="{FF2B5EF4-FFF2-40B4-BE49-F238E27FC236}">
              <a16:creationId xmlns:a16="http://schemas.microsoft.com/office/drawing/2014/main" id="{E3F0514F-37F8-4318-A586-ADF0E461A165}"/>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8" name="n_4mainValue【図書館】&#10;一人当たり面積">
          <a:extLst>
            <a:ext uri="{FF2B5EF4-FFF2-40B4-BE49-F238E27FC236}">
              <a16:creationId xmlns:a16="http://schemas.microsoft.com/office/drawing/2014/main" id="{B11DBE78-CE21-4634-ABFF-1F244DB0C55D}"/>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C63C6F5-8488-4209-B5C3-5D3CBA3ECF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9603DE6-268F-4AF9-BABD-556711E79E3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4266FB3-B88C-4D72-A9AB-36B4011D19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E7442B1-6D3C-4B2C-8318-9558D585FF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F1410F8-E30D-44FD-9AA7-ED567CA9A9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AE0FFA3-5E1F-4D2F-A954-4C1AA05D2A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1EC718A-C824-43BB-9D26-7F69B567EC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C432146-C10B-476E-8720-5039386CC7F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B7B44E5-D5C0-4716-8275-2ABA8F2C86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2C2844E-4100-434B-85B0-5AD454EC38D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DAF6E8D-B2AD-494B-88DD-BF21046D6C8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9A793A7-E930-4B31-8C46-DF8982F7A69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B200759-55E9-4FC9-82C6-971178E5F58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1DD9847-0CB2-485B-9005-E4721D451F8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76874A0-0103-4A1D-BF89-E7D7807D88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CB90A10-7D5E-482E-81EE-606BCB26E3E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A5EF0D1-B6F5-458B-9703-25559F4ACDF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7831115-48D4-4290-BAFE-8ABEE5A44A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2A0208F-6543-44E2-A198-38EA66E44B9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8AAB307-3C59-4BD9-B639-72E9704BC9B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3804528-1B96-48BF-8719-E000D2B6113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F5C1CC4-703E-48B8-846C-F9D2AF9A10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F47C8FC-BBEF-47A3-93BD-B030AD88131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40016B7-1E44-4696-A974-1337BC53A7F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5FE376FC-1721-4EE7-BD0F-63ECB70C35D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0321307-29FE-43ED-B5E1-2A74B0FE89B8}"/>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6E3C3E43-F294-4FE7-A802-0353C752761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19F41047-5496-4FD0-924D-58A115BF9BC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9BF7A411-0DC2-4D80-A60B-1C5268B0C069}"/>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7ACAE94-6CF4-4DB0-8F56-0B978B0747D2}"/>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E573957-23A8-4D13-8CB4-B98BA8AD8C75}"/>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B464FB87-EE33-4802-A522-B3444DCD609A}"/>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929F6BC7-5A43-45FB-8C7D-8A6950CDA952}"/>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82" name="フローチャート: 判断 181">
          <a:extLst>
            <a:ext uri="{FF2B5EF4-FFF2-40B4-BE49-F238E27FC236}">
              <a16:creationId xmlns:a16="http://schemas.microsoft.com/office/drawing/2014/main" id="{234DEDF2-ED04-455F-9779-E5B4593856D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3" name="フローチャート: 判断 182">
          <a:extLst>
            <a:ext uri="{FF2B5EF4-FFF2-40B4-BE49-F238E27FC236}">
              <a16:creationId xmlns:a16="http://schemas.microsoft.com/office/drawing/2014/main" id="{A3B3DE3B-DFA8-499C-AD40-CC14D5F8AE7F}"/>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A48DFDA1-B525-4570-B7DB-3B70EC96FE4E}"/>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9024E5-CD73-420F-9379-8BEC9E00DD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7AC0BFC-402B-4179-9D3F-24069723A09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7B99363-5FC5-483F-9C1F-91182ABF27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DC013FD-178B-48D4-9083-0DDF1F1434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7C98A4E-3EE6-45C2-BE48-A7918DA2F6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90" name="楕円 189">
          <a:extLst>
            <a:ext uri="{FF2B5EF4-FFF2-40B4-BE49-F238E27FC236}">
              <a16:creationId xmlns:a16="http://schemas.microsoft.com/office/drawing/2014/main" id="{805FEE0F-4CDE-4C4D-917A-566ABD312956}"/>
            </a:ext>
          </a:extLst>
        </xdr:cNvPr>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52087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D7184FE0-700F-47DE-A14B-42DFACFC80DE}"/>
            </a:ext>
          </a:extLst>
        </xdr:cNvPr>
        <xdr:cNvSpPr txBox="1"/>
      </xdr:nvSpPr>
      <xdr:spPr>
        <a:xfrm>
          <a:off x="46736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92" name="楕円 191">
          <a:extLst>
            <a:ext uri="{FF2B5EF4-FFF2-40B4-BE49-F238E27FC236}">
              <a16:creationId xmlns:a16="http://schemas.microsoft.com/office/drawing/2014/main" id="{B84328B2-79D8-40D9-ABA5-779F4748A0BC}"/>
            </a:ext>
          </a:extLst>
        </xdr:cNvPr>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138793</xdr:rowOff>
    </xdr:to>
    <xdr:cxnSp macro="">
      <xdr:nvCxnSpPr>
        <xdr:cNvPr id="193" name="直線コネクタ 192">
          <a:extLst>
            <a:ext uri="{FF2B5EF4-FFF2-40B4-BE49-F238E27FC236}">
              <a16:creationId xmlns:a16="http://schemas.microsoft.com/office/drawing/2014/main" id="{38C40151-66AB-49B7-9B0B-F79937F9EF15}"/>
            </a:ext>
          </a:extLst>
        </xdr:cNvPr>
        <xdr:cNvCxnSpPr/>
      </xdr:nvCxnSpPr>
      <xdr:spPr>
        <a:xfrm flipV="1">
          <a:off x="3797300" y="1053846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58601</xdr:rowOff>
    </xdr:from>
    <xdr:to>
      <xdr:col>15</xdr:col>
      <xdr:colOff>101600</xdr:colOff>
      <xdr:row>61</xdr:row>
      <xdr:rowOff>160201</xdr:rowOff>
    </xdr:to>
    <xdr:sp macro="" textlink="">
      <xdr:nvSpPr>
        <xdr:cNvPr id="194" name="楕円 193">
          <a:extLst>
            <a:ext uri="{FF2B5EF4-FFF2-40B4-BE49-F238E27FC236}">
              <a16:creationId xmlns:a16="http://schemas.microsoft.com/office/drawing/2014/main" id="{513BC5B4-C812-43D0-AE2C-AF66F55C787C}"/>
            </a:ext>
          </a:extLst>
        </xdr:cNvPr>
        <xdr:cNvSpPr/>
      </xdr:nvSpPr>
      <xdr:spPr>
        <a:xfrm>
          <a:off x="2857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109401</xdr:rowOff>
    </xdr:from>
    <xdr:to>
      <xdr:col>19</xdr:col>
      <xdr:colOff>177800</xdr:colOff>
      <xdr:row>61</xdr:row>
      <xdr:rowOff>138793</xdr:rowOff>
    </xdr:to>
    <xdr:cxnSp macro="">
      <xdr:nvCxnSpPr>
        <xdr:cNvPr id="195" name="直線コネクタ 194">
          <a:extLst>
            <a:ext uri="{FF2B5EF4-FFF2-40B4-BE49-F238E27FC236}">
              <a16:creationId xmlns:a16="http://schemas.microsoft.com/office/drawing/2014/main" id="{4229B573-D6A6-4ED6-8733-D625CF34E1AF}"/>
            </a:ext>
          </a:extLst>
        </xdr:cNvPr>
        <xdr:cNvCxnSpPr/>
      </xdr:nvCxnSpPr>
      <xdr:spPr>
        <a:xfrm>
          <a:off x="2908300" y="105678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27577</xdr:rowOff>
    </xdr:from>
    <xdr:to>
      <xdr:col>10</xdr:col>
      <xdr:colOff>165100</xdr:colOff>
      <xdr:row>61</xdr:row>
      <xdr:rowOff>129177</xdr:rowOff>
    </xdr:to>
    <xdr:sp macro="" textlink="">
      <xdr:nvSpPr>
        <xdr:cNvPr id="196" name="楕円 195">
          <a:extLst>
            <a:ext uri="{FF2B5EF4-FFF2-40B4-BE49-F238E27FC236}">
              <a16:creationId xmlns:a16="http://schemas.microsoft.com/office/drawing/2014/main" id="{98B0D008-9AFC-47E8-8619-433C36080C13}"/>
            </a:ext>
          </a:extLst>
        </xdr:cNvPr>
        <xdr:cNvSpPr/>
      </xdr:nvSpPr>
      <xdr:spPr>
        <a:xfrm>
          <a:off x="1968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78377</xdr:rowOff>
    </xdr:from>
    <xdr:to>
      <xdr:col>15</xdr:col>
      <xdr:colOff>50800</xdr:colOff>
      <xdr:row>61</xdr:row>
      <xdr:rowOff>109401</xdr:rowOff>
    </xdr:to>
    <xdr:cxnSp macro="">
      <xdr:nvCxnSpPr>
        <xdr:cNvPr id="197" name="直線コネクタ 196">
          <a:extLst>
            <a:ext uri="{FF2B5EF4-FFF2-40B4-BE49-F238E27FC236}">
              <a16:creationId xmlns:a16="http://schemas.microsoft.com/office/drawing/2014/main" id="{ACDFC9DF-7B65-4A22-9E7A-0F3B4A7E7881}"/>
            </a:ext>
          </a:extLst>
        </xdr:cNvPr>
        <xdr:cNvCxnSpPr/>
      </xdr:nvCxnSpPr>
      <xdr:spPr>
        <a:xfrm>
          <a:off x="2019300" y="105368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168003</xdr:rowOff>
    </xdr:from>
    <xdr:to>
      <xdr:col>6</xdr:col>
      <xdr:colOff>38100</xdr:colOff>
      <xdr:row>61</xdr:row>
      <xdr:rowOff>98153</xdr:rowOff>
    </xdr:to>
    <xdr:sp macro="" textlink="">
      <xdr:nvSpPr>
        <xdr:cNvPr id="198" name="楕円 197">
          <a:extLst>
            <a:ext uri="{FF2B5EF4-FFF2-40B4-BE49-F238E27FC236}">
              <a16:creationId xmlns:a16="http://schemas.microsoft.com/office/drawing/2014/main" id="{057EB2AE-BAEA-472C-9B83-9305425AB44A}"/>
            </a:ext>
          </a:extLst>
        </xdr:cNvPr>
        <xdr:cNvSpPr/>
      </xdr:nvSpPr>
      <xdr:spPr>
        <a:xfrm>
          <a:off x="1079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47353</xdr:rowOff>
    </xdr:from>
    <xdr:to>
      <xdr:col>10</xdr:col>
      <xdr:colOff>114300</xdr:colOff>
      <xdr:row>61</xdr:row>
      <xdr:rowOff>78377</xdr:rowOff>
    </xdr:to>
    <xdr:cxnSp macro="">
      <xdr:nvCxnSpPr>
        <xdr:cNvPr id="199" name="直線コネクタ 198">
          <a:extLst>
            <a:ext uri="{FF2B5EF4-FFF2-40B4-BE49-F238E27FC236}">
              <a16:creationId xmlns:a16="http://schemas.microsoft.com/office/drawing/2014/main" id="{FF8C9CF1-D18B-4A37-B891-AED34C2C607E}"/>
            </a:ext>
          </a:extLst>
        </xdr:cNvPr>
        <xdr:cNvCxnSpPr/>
      </xdr:nvCxnSpPr>
      <xdr:spPr>
        <a:xfrm>
          <a:off x="1130300" y="105058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E54EE170-8EAF-4D5E-B171-8991FCB5F9F9}"/>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201" name="n_2aveValue【体育館・プール】&#10;有形固定資産減価償却率">
          <a:extLst>
            <a:ext uri="{FF2B5EF4-FFF2-40B4-BE49-F238E27FC236}">
              <a16:creationId xmlns:a16="http://schemas.microsoft.com/office/drawing/2014/main" id="{DFA9AB22-5A94-428B-8B18-ED22791A1EFD}"/>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202" name="n_3aveValue【体育館・プール】&#10;有形固定資産減価償却率">
          <a:extLst>
            <a:ext uri="{FF2B5EF4-FFF2-40B4-BE49-F238E27FC236}">
              <a16:creationId xmlns:a16="http://schemas.microsoft.com/office/drawing/2014/main" id="{D037BE41-1C09-43F9-BB1E-9F5AD716B35D}"/>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a:extLst>
            <a:ext uri="{FF2B5EF4-FFF2-40B4-BE49-F238E27FC236}">
              <a16:creationId xmlns:a16="http://schemas.microsoft.com/office/drawing/2014/main" id="{69F31C99-496E-46F4-954D-C8C154668BC3}"/>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204" name="n_1mainValue【体育館・プール】&#10;有形固定資産減価償却率">
          <a:extLst>
            <a:ext uri="{FF2B5EF4-FFF2-40B4-BE49-F238E27FC236}">
              <a16:creationId xmlns:a16="http://schemas.microsoft.com/office/drawing/2014/main" id="{3F55FD4B-DF4D-48A6-8F05-BA8D14FC3997}"/>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151328</xdr:rowOff>
    </xdr:from>
    <xdr:ext cx="405111" cy="259045"/>
    <xdr:sp macro="" textlink="">
      <xdr:nvSpPr>
        <xdr:cNvPr id="205" name="n_2mainValue【体育館・プール】&#10;有形固定資産減価償却率">
          <a:extLst>
            <a:ext uri="{FF2B5EF4-FFF2-40B4-BE49-F238E27FC236}">
              <a16:creationId xmlns:a16="http://schemas.microsoft.com/office/drawing/2014/main" id="{F1EC0EB5-ADB0-46BF-943C-80E4D93D955C}"/>
            </a:ext>
          </a:extLst>
        </xdr:cNvPr>
        <xdr:cNvSpPr txBox="1"/>
      </xdr:nvSpPr>
      <xdr:spPr>
        <a:xfrm>
          <a:off x="2705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120304</xdr:rowOff>
    </xdr:from>
    <xdr:ext cx="405111" cy="259045"/>
    <xdr:sp macro="" textlink="">
      <xdr:nvSpPr>
        <xdr:cNvPr id="206" name="n_3mainValue【体育館・プール】&#10;有形固定資産減価償却率">
          <a:extLst>
            <a:ext uri="{FF2B5EF4-FFF2-40B4-BE49-F238E27FC236}">
              <a16:creationId xmlns:a16="http://schemas.microsoft.com/office/drawing/2014/main" id="{F88AF603-7416-4ED3-A7A6-2DC9FABD1B0C}"/>
            </a:ext>
          </a:extLst>
        </xdr:cNvPr>
        <xdr:cNvSpPr txBox="1"/>
      </xdr:nvSpPr>
      <xdr:spPr>
        <a:xfrm>
          <a:off x="1816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89280</xdr:rowOff>
    </xdr:from>
    <xdr:ext cx="405111" cy="259045"/>
    <xdr:sp macro="" textlink="">
      <xdr:nvSpPr>
        <xdr:cNvPr id="207" name="n_4mainValue【体育館・プール】&#10;有形固定資産減価償却率">
          <a:extLst>
            <a:ext uri="{FF2B5EF4-FFF2-40B4-BE49-F238E27FC236}">
              <a16:creationId xmlns:a16="http://schemas.microsoft.com/office/drawing/2014/main" id="{3D0864C0-BD39-4E65-BCF4-B42FFCC89D37}"/>
            </a:ext>
          </a:extLst>
        </xdr:cNvPr>
        <xdr:cNvSpPr txBox="1"/>
      </xdr:nvSpPr>
      <xdr:spPr>
        <a:xfrm>
          <a:off x="927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B14B809-C139-4287-A7DF-4E97277E0A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881EB8D-F52B-4150-98D2-447347EFB4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3EE5B61-693C-4180-BB44-A230ACB918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EF5C5AB-1D87-4982-848D-330B756285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AB465045-4D10-4C4A-A701-61035F0445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5646FB1-54CD-44B6-8812-8EE0302917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2D45D6B-CCB6-452B-A7FE-9D97CBF39D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4067217-2BF3-4620-8D60-D2E6AAA325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630EB58-FA0F-418C-BAAC-2FE4053855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C10F648-E71C-44E2-B445-E4FA8568C6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1DBFBDC7-B3D9-4796-AC4A-6BAACE6C7B3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6AD8FE66-0857-4BD5-B122-7A672A6439E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9F4FFE7A-0D6B-4F4D-A4EE-C6B7CA952F7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BCFB8F43-37E2-4E9F-B902-43A1BF7CFD3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CDFD6397-8735-4EFE-B4CB-BD4D3A1C252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E2BC8BDA-8755-4D24-ACF9-42AE6394C00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97E705DC-FEA5-4AA4-8387-8A083E47D0C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352227BD-E007-4651-B82C-87756A9C4E1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7577C797-6A29-4AF0-86C1-3B474395939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51C24AF7-029F-4E81-AAE3-DB62A46A5D4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A60454C-08A1-493F-9E6A-624BE3632C8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F09D4E86-B421-4953-A5D2-21E66F302A6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26FB0162-3167-4B6E-B4AE-A565D5D728A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769C0663-A62A-4D9C-A075-84E8AAD1E13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713A8A57-57FA-4357-9309-13306FD6FA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B3AF12A5-E1A4-4719-846B-ABF75B80F5EF}"/>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9E6C2A89-B770-44EF-A979-76EE616E4251}"/>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9B4F2A2C-2C8B-494C-A490-CC37D81F08B4}"/>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3F30647C-6AC1-4F55-8A87-B4B6562DE69D}"/>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958C02B3-9B05-4E25-94CE-BD23140ADB25}"/>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238" name="【体育館・プール】&#10;一人当たり面積平均値テキスト">
          <a:extLst>
            <a:ext uri="{FF2B5EF4-FFF2-40B4-BE49-F238E27FC236}">
              <a16:creationId xmlns:a16="http://schemas.microsoft.com/office/drawing/2014/main" id="{B354BFBB-9F6C-4B2B-A34C-31ABAA003C20}"/>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B1D2ACB8-D0B3-43FD-BF2D-DDC775A6EBCF}"/>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240" name="フローチャート: 判断 239">
          <a:extLst>
            <a:ext uri="{FF2B5EF4-FFF2-40B4-BE49-F238E27FC236}">
              <a16:creationId xmlns:a16="http://schemas.microsoft.com/office/drawing/2014/main" id="{D2A8562E-2FFB-46BB-8B1F-ABEBD180D8AF}"/>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241" name="フローチャート: 判断 240">
          <a:extLst>
            <a:ext uri="{FF2B5EF4-FFF2-40B4-BE49-F238E27FC236}">
              <a16:creationId xmlns:a16="http://schemas.microsoft.com/office/drawing/2014/main" id="{207BF472-E00C-4D0B-87B5-47DAE10020B2}"/>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242" name="フローチャート: 判断 241">
          <a:extLst>
            <a:ext uri="{FF2B5EF4-FFF2-40B4-BE49-F238E27FC236}">
              <a16:creationId xmlns:a16="http://schemas.microsoft.com/office/drawing/2014/main" id="{6DB10E46-93D4-4385-84BF-A27E754FF6D9}"/>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243" name="フローチャート: 判断 242">
          <a:extLst>
            <a:ext uri="{FF2B5EF4-FFF2-40B4-BE49-F238E27FC236}">
              <a16:creationId xmlns:a16="http://schemas.microsoft.com/office/drawing/2014/main" id="{694040A5-B5AD-4F67-B077-DB0243E8A0BC}"/>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46CEF9E-4C44-4A11-BC88-7E1008CEE8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83F3EE2-ACA5-48B1-B21F-41633E5C90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8D55C50-BB74-4EBD-88BE-DA3B5A6E0C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9CD56F5-93AE-481B-ADB7-F9A2739262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6D0583C2-B937-419A-8E57-F2B285045E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140244</xdr:rowOff>
    </xdr:from>
    <xdr:to>
      <xdr:col>55</xdr:col>
      <xdr:colOff>50800</xdr:colOff>
      <xdr:row>61</xdr:row>
      <xdr:rowOff>70394</xdr:rowOff>
    </xdr:to>
    <xdr:sp macro="" textlink="">
      <xdr:nvSpPr>
        <xdr:cNvPr id="249" name="楕円 248">
          <a:extLst>
            <a:ext uri="{FF2B5EF4-FFF2-40B4-BE49-F238E27FC236}">
              <a16:creationId xmlns:a16="http://schemas.microsoft.com/office/drawing/2014/main" id="{42DEC6B2-41F6-401E-B55B-9690D6BD5421}"/>
            </a:ext>
          </a:extLst>
        </xdr:cNvPr>
        <xdr:cNvSpPr/>
      </xdr:nvSpPr>
      <xdr:spPr>
        <a:xfrm>
          <a:off x="10426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118671</xdr:rowOff>
    </xdr:from>
    <xdr:ext cx="469744" cy="259045"/>
    <xdr:sp macro="" textlink="">
      <xdr:nvSpPr>
        <xdr:cNvPr id="250" name="【体育館・プール】&#10;一人当たり面積該当値テキスト">
          <a:extLst>
            <a:ext uri="{FF2B5EF4-FFF2-40B4-BE49-F238E27FC236}">
              <a16:creationId xmlns:a16="http://schemas.microsoft.com/office/drawing/2014/main" id="{0D988169-1CBA-429E-BEC8-A57F01FD3BC4}"/>
            </a:ext>
          </a:extLst>
        </xdr:cNvPr>
        <xdr:cNvSpPr txBox="1"/>
      </xdr:nvSpPr>
      <xdr:spPr>
        <a:xfrm>
          <a:off x="10515600" y="104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51" name="楕円 250">
          <a:extLst>
            <a:ext uri="{FF2B5EF4-FFF2-40B4-BE49-F238E27FC236}">
              <a16:creationId xmlns:a16="http://schemas.microsoft.com/office/drawing/2014/main" id="{2EF8F967-C2AC-41CB-84A0-7C6B2460C4F1}"/>
            </a:ext>
          </a:extLst>
        </xdr:cNvPr>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19594</xdr:rowOff>
    </xdr:from>
    <xdr:to>
      <xdr:col>55</xdr:col>
      <xdr:colOff>0</xdr:colOff>
      <xdr:row>61</xdr:row>
      <xdr:rowOff>22860</xdr:rowOff>
    </xdr:to>
    <xdr:cxnSp macro="">
      <xdr:nvCxnSpPr>
        <xdr:cNvPr id="252" name="直線コネクタ 251">
          <a:extLst>
            <a:ext uri="{FF2B5EF4-FFF2-40B4-BE49-F238E27FC236}">
              <a16:creationId xmlns:a16="http://schemas.microsoft.com/office/drawing/2014/main" id="{982009D3-B956-42EE-A8DE-10F7FBD10761}"/>
            </a:ext>
          </a:extLst>
        </xdr:cNvPr>
        <xdr:cNvCxnSpPr/>
      </xdr:nvCxnSpPr>
      <xdr:spPr>
        <a:xfrm flipV="1">
          <a:off x="9639300" y="1047804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148409</xdr:rowOff>
    </xdr:from>
    <xdr:to>
      <xdr:col>46</xdr:col>
      <xdr:colOff>38100</xdr:colOff>
      <xdr:row>61</xdr:row>
      <xdr:rowOff>78559</xdr:rowOff>
    </xdr:to>
    <xdr:sp macro="" textlink="">
      <xdr:nvSpPr>
        <xdr:cNvPr id="253" name="楕円 252">
          <a:extLst>
            <a:ext uri="{FF2B5EF4-FFF2-40B4-BE49-F238E27FC236}">
              <a16:creationId xmlns:a16="http://schemas.microsoft.com/office/drawing/2014/main" id="{CE32DD7F-5946-4FFE-86BA-492E8D5950CA}"/>
            </a:ext>
          </a:extLst>
        </xdr:cNvPr>
        <xdr:cNvSpPr/>
      </xdr:nvSpPr>
      <xdr:spPr>
        <a:xfrm>
          <a:off x="869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27759</xdr:rowOff>
    </xdr:to>
    <xdr:cxnSp macro="">
      <xdr:nvCxnSpPr>
        <xdr:cNvPr id="254" name="直線コネクタ 253">
          <a:extLst>
            <a:ext uri="{FF2B5EF4-FFF2-40B4-BE49-F238E27FC236}">
              <a16:creationId xmlns:a16="http://schemas.microsoft.com/office/drawing/2014/main" id="{B0C8F8F3-50D3-4DF6-9EE5-B090212D7EA1}"/>
            </a:ext>
          </a:extLst>
        </xdr:cNvPr>
        <xdr:cNvCxnSpPr/>
      </xdr:nvCxnSpPr>
      <xdr:spPr>
        <a:xfrm flipV="1">
          <a:off x="8750300" y="1048131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150041</xdr:rowOff>
    </xdr:from>
    <xdr:to>
      <xdr:col>41</xdr:col>
      <xdr:colOff>101600</xdr:colOff>
      <xdr:row>61</xdr:row>
      <xdr:rowOff>80191</xdr:rowOff>
    </xdr:to>
    <xdr:sp macro="" textlink="">
      <xdr:nvSpPr>
        <xdr:cNvPr id="255" name="楕円 254">
          <a:extLst>
            <a:ext uri="{FF2B5EF4-FFF2-40B4-BE49-F238E27FC236}">
              <a16:creationId xmlns:a16="http://schemas.microsoft.com/office/drawing/2014/main" id="{8EA2AF8D-0497-4249-B6E7-F7C303A3CF3D}"/>
            </a:ext>
          </a:extLst>
        </xdr:cNvPr>
        <xdr:cNvSpPr/>
      </xdr:nvSpPr>
      <xdr:spPr>
        <a:xfrm>
          <a:off x="781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27759</xdr:rowOff>
    </xdr:from>
    <xdr:to>
      <xdr:col>45</xdr:col>
      <xdr:colOff>177800</xdr:colOff>
      <xdr:row>61</xdr:row>
      <xdr:rowOff>29391</xdr:rowOff>
    </xdr:to>
    <xdr:cxnSp macro="">
      <xdr:nvCxnSpPr>
        <xdr:cNvPr id="256" name="直線コネクタ 255">
          <a:extLst>
            <a:ext uri="{FF2B5EF4-FFF2-40B4-BE49-F238E27FC236}">
              <a16:creationId xmlns:a16="http://schemas.microsoft.com/office/drawing/2014/main" id="{56367DEE-1D25-4F70-BB70-B717F96046C7}"/>
            </a:ext>
          </a:extLst>
        </xdr:cNvPr>
        <xdr:cNvCxnSpPr/>
      </xdr:nvCxnSpPr>
      <xdr:spPr>
        <a:xfrm flipV="1">
          <a:off x="7861300" y="104862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156573</xdr:rowOff>
    </xdr:from>
    <xdr:to>
      <xdr:col>36</xdr:col>
      <xdr:colOff>165100</xdr:colOff>
      <xdr:row>61</xdr:row>
      <xdr:rowOff>86723</xdr:rowOff>
    </xdr:to>
    <xdr:sp macro="" textlink="">
      <xdr:nvSpPr>
        <xdr:cNvPr id="257" name="楕円 256">
          <a:extLst>
            <a:ext uri="{FF2B5EF4-FFF2-40B4-BE49-F238E27FC236}">
              <a16:creationId xmlns:a16="http://schemas.microsoft.com/office/drawing/2014/main" id="{1F77F5FB-58F1-4D13-A449-D6F8346E44C5}"/>
            </a:ext>
          </a:extLst>
        </xdr:cNvPr>
        <xdr:cNvSpPr/>
      </xdr:nvSpPr>
      <xdr:spPr>
        <a:xfrm>
          <a:off x="6921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29391</xdr:rowOff>
    </xdr:from>
    <xdr:to>
      <xdr:col>41</xdr:col>
      <xdr:colOff>50800</xdr:colOff>
      <xdr:row>61</xdr:row>
      <xdr:rowOff>35923</xdr:rowOff>
    </xdr:to>
    <xdr:cxnSp macro="">
      <xdr:nvCxnSpPr>
        <xdr:cNvPr id="258" name="直線コネクタ 257">
          <a:extLst>
            <a:ext uri="{FF2B5EF4-FFF2-40B4-BE49-F238E27FC236}">
              <a16:creationId xmlns:a16="http://schemas.microsoft.com/office/drawing/2014/main" id="{43F8307D-E40E-483A-BE93-C84C7D5C9C20}"/>
            </a:ext>
          </a:extLst>
        </xdr:cNvPr>
        <xdr:cNvCxnSpPr/>
      </xdr:nvCxnSpPr>
      <xdr:spPr>
        <a:xfrm flipV="1">
          <a:off x="6972300" y="1048784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83655</xdr:rowOff>
    </xdr:from>
    <xdr:ext cx="469744" cy="259045"/>
    <xdr:sp macro="" textlink="">
      <xdr:nvSpPr>
        <xdr:cNvPr id="259" name="n_1aveValue【体育館・プール】&#10;一人当たり面積">
          <a:extLst>
            <a:ext uri="{FF2B5EF4-FFF2-40B4-BE49-F238E27FC236}">
              <a16:creationId xmlns:a16="http://schemas.microsoft.com/office/drawing/2014/main" id="{D2E10064-9EFF-4701-B5C8-C0B29FF943AA}"/>
            </a:ext>
          </a:extLst>
        </xdr:cNvPr>
        <xdr:cNvSpPr txBox="1"/>
      </xdr:nvSpPr>
      <xdr:spPr>
        <a:xfrm>
          <a:off x="93917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94178</xdr:rowOff>
    </xdr:from>
    <xdr:ext cx="469744" cy="259045"/>
    <xdr:sp macro="" textlink="">
      <xdr:nvSpPr>
        <xdr:cNvPr id="260" name="n_2aveValue【体育館・プール】&#10;一人当たり面積">
          <a:extLst>
            <a:ext uri="{FF2B5EF4-FFF2-40B4-BE49-F238E27FC236}">
              <a16:creationId xmlns:a16="http://schemas.microsoft.com/office/drawing/2014/main" id="{B7B03A1B-28BA-4A79-8932-811213931DD3}"/>
            </a:ext>
          </a:extLst>
        </xdr:cNvPr>
        <xdr:cNvSpPr txBox="1"/>
      </xdr:nvSpPr>
      <xdr:spPr>
        <a:xfrm>
          <a:off x="8515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261" name="n_3aveValue【体育館・プール】&#10;一人当たり面積">
          <a:extLst>
            <a:ext uri="{FF2B5EF4-FFF2-40B4-BE49-F238E27FC236}">
              <a16:creationId xmlns:a16="http://schemas.microsoft.com/office/drawing/2014/main" id="{589FCC4E-09DA-488C-8D12-61DE1DA01985}"/>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95811</xdr:rowOff>
    </xdr:from>
    <xdr:ext cx="469744" cy="259045"/>
    <xdr:sp macro="" textlink="">
      <xdr:nvSpPr>
        <xdr:cNvPr id="262" name="n_4aveValue【体育館・プール】&#10;一人当たり面積">
          <a:extLst>
            <a:ext uri="{FF2B5EF4-FFF2-40B4-BE49-F238E27FC236}">
              <a16:creationId xmlns:a16="http://schemas.microsoft.com/office/drawing/2014/main" id="{23ACAD86-CEF8-4DE1-96C9-7BD534127034}"/>
            </a:ext>
          </a:extLst>
        </xdr:cNvPr>
        <xdr:cNvSpPr txBox="1"/>
      </xdr:nvSpPr>
      <xdr:spPr>
        <a:xfrm>
          <a:off x="6737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64787</xdr:rowOff>
    </xdr:from>
    <xdr:ext cx="469744" cy="259045"/>
    <xdr:sp macro="" textlink="">
      <xdr:nvSpPr>
        <xdr:cNvPr id="263" name="n_1mainValue【体育館・プール】&#10;一人当たり面積">
          <a:extLst>
            <a:ext uri="{FF2B5EF4-FFF2-40B4-BE49-F238E27FC236}">
              <a16:creationId xmlns:a16="http://schemas.microsoft.com/office/drawing/2014/main" id="{DCD81371-7CFE-4313-B056-BDF2C4F24FED}"/>
            </a:ext>
          </a:extLst>
        </xdr:cNvPr>
        <xdr:cNvSpPr txBox="1"/>
      </xdr:nvSpPr>
      <xdr:spPr>
        <a:xfrm>
          <a:off x="9391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95086</xdr:rowOff>
    </xdr:from>
    <xdr:ext cx="469744" cy="259045"/>
    <xdr:sp macro="" textlink="">
      <xdr:nvSpPr>
        <xdr:cNvPr id="264" name="n_2mainValue【体育館・プール】&#10;一人当たり面積">
          <a:extLst>
            <a:ext uri="{FF2B5EF4-FFF2-40B4-BE49-F238E27FC236}">
              <a16:creationId xmlns:a16="http://schemas.microsoft.com/office/drawing/2014/main" id="{53EEEE1D-AB2F-4503-A975-8B39EFC0CDCC}"/>
            </a:ext>
          </a:extLst>
        </xdr:cNvPr>
        <xdr:cNvSpPr txBox="1"/>
      </xdr:nvSpPr>
      <xdr:spPr>
        <a:xfrm>
          <a:off x="8515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71318</xdr:rowOff>
    </xdr:from>
    <xdr:ext cx="469744" cy="259045"/>
    <xdr:sp macro="" textlink="">
      <xdr:nvSpPr>
        <xdr:cNvPr id="265" name="n_3mainValue【体育館・プール】&#10;一人当たり面積">
          <a:extLst>
            <a:ext uri="{FF2B5EF4-FFF2-40B4-BE49-F238E27FC236}">
              <a16:creationId xmlns:a16="http://schemas.microsoft.com/office/drawing/2014/main" id="{CC2819B3-C005-4755-954B-78D7D8D5C608}"/>
            </a:ext>
          </a:extLst>
        </xdr:cNvPr>
        <xdr:cNvSpPr txBox="1"/>
      </xdr:nvSpPr>
      <xdr:spPr>
        <a:xfrm>
          <a:off x="7626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103250</xdr:rowOff>
    </xdr:from>
    <xdr:ext cx="469744" cy="259045"/>
    <xdr:sp macro="" textlink="">
      <xdr:nvSpPr>
        <xdr:cNvPr id="266" name="n_4mainValue【体育館・プール】&#10;一人当たり面積">
          <a:extLst>
            <a:ext uri="{FF2B5EF4-FFF2-40B4-BE49-F238E27FC236}">
              <a16:creationId xmlns:a16="http://schemas.microsoft.com/office/drawing/2014/main" id="{81022886-0CDB-4B4A-855F-1AED3B460430}"/>
            </a:ext>
          </a:extLst>
        </xdr:cNvPr>
        <xdr:cNvSpPr txBox="1"/>
      </xdr:nvSpPr>
      <xdr:spPr>
        <a:xfrm>
          <a:off x="6737427" y="102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B58BAB73-55AD-4F04-92B3-53DF6E534A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C094514F-A87E-48F6-A54E-6CED056247E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C5D4D9B6-23CF-4E73-9B8F-1516B059B9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8D6CA56E-0049-4BC1-BC57-04671F8ECB7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1B4CBE76-763F-4B35-AB15-D89E7879E0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99359F8B-03D3-4BFB-9FD7-943038779F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2F0E1E41-DADA-4D09-8474-9709B01A43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783C9BF9-61BC-4461-A392-C35529CF8CE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820256C1-E050-4D63-AFA5-D0B8DDBC9A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53BA54F-0F25-42AC-9266-FFF8D4CC85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A86E4336-0FAB-4E8A-82D6-7C15B0A9A1D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30F9C04F-A48F-4EA7-B642-E9508BFB14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C184BFA7-FAC9-4029-80CF-D12744896D5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CB15B33A-0CA0-4215-8C29-8620C05881D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A7B7534D-69E1-432E-B800-1F6AFC3C01D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685A268D-04F2-4C76-AA7A-B3F94CAB8F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71BFF512-E074-4955-B7B3-F740917CF4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D2A1AFFE-539F-41B1-A7A8-37AA9A5F44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249071F-7A33-4A93-A947-B4DC751292B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7B242600-3CD5-45BF-9DF4-CA9C9855C09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2E454AD3-B984-40CA-8CC3-FF0CEAFF21B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274A23A1-6BB9-4121-9436-4CF7C3F4A87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9F0DACA4-BC41-4C9D-B054-35EAACDA65E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E64D832A-9072-4EC4-A074-87F6B5460C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B9DDEDEA-BDAD-44B4-845F-BBD0D90FE6CA}"/>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C5D9D6BA-196E-4420-97B0-03455658019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D777FA8B-CA6E-40FA-B9CD-D1BB1ECCB14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92581306-FD08-4AE6-8072-70AC7EB976E6}"/>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id="{079D0BDE-E6FF-4025-8590-922B521AA4B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D1093231-88D0-4ACB-9A4F-442967CD4D92}"/>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id="{5BFA9682-CAA7-47A6-9B83-B352ABD2B293}"/>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8" name="フローチャート: 判断 297">
          <a:extLst>
            <a:ext uri="{FF2B5EF4-FFF2-40B4-BE49-F238E27FC236}">
              <a16:creationId xmlns:a16="http://schemas.microsoft.com/office/drawing/2014/main" id="{FE4E522B-A0F3-47D4-8E17-3C78B2B3DD63}"/>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9" name="フローチャート: 判断 298">
          <a:extLst>
            <a:ext uri="{FF2B5EF4-FFF2-40B4-BE49-F238E27FC236}">
              <a16:creationId xmlns:a16="http://schemas.microsoft.com/office/drawing/2014/main" id="{06D9B938-8C70-4528-BF66-A9A3A53E735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B08BBBDC-EC9F-4A1E-B5E0-53B786AE7A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301" name="フローチャート: 判断 300">
          <a:extLst>
            <a:ext uri="{FF2B5EF4-FFF2-40B4-BE49-F238E27FC236}">
              <a16:creationId xmlns:a16="http://schemas.microsoft.com/office/drawing/2014/main" id="{1261A7F9-64F4-4C7D-B689-ACE517E4EF18}"/>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D3FEC8-064D-4173-BE1C-549BA0D488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6F71026-87BA-4040-AF35-C9744BD04B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F8A39FC-F5CB-47DD-AC8F-0056BAE244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451E580-83F4-412B-955D-E3D6B21FB67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D958F143-C84A-433C-8AC8-200C75E788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27305</xdr:rowOff>
    </xdr:from>
    <xdr:to>
      <xdr:col>24</xdr:col>
      <xdr:colOff>114300</xdr:colOff>
      <xdr:row>80</xdr:row>
      <xdr:rowOff>128905</xdr:rowOff>
    </xdr:to>
    <xdr:sp macro="" textlink="">
      <xdr:nvSpPr>
        <xdr:cNvPr id="307" name="楕円 306">
          <a:extLst>
            <a:ext uri="{FF2B5EF4-FFF2-40B4-BE49-F238E27FC236}">
              <a16:creationId xmlns:a16="http://schemas.microsoft.com/office/drawing/2014/main" id="{29037C6F-C0EF-4B81-A547-17F9222B7D02}"/>
            </a:ext>
          </a:extLst>
        </xdr:cNvPr>
        <xdr:cNvSpPr/>
      </xdr:nvSpPr>
      <xdr:spPr>
        <a:xfrm>
          <a:off x="4584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50182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267CA9A1-680A-4407-908C-E2EB1652CCB5}"/>
            </a:ext>
          </a:extLst>
        </xdr:cNvPr>
        <xdr:cNvSpPr txBox="1"/>
      </xdr:nvSpPr>
      <xdr:spPr>
        <a:xfrm>
          <a:off x="4673600"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309" name="楕円 308">
          <a:extLst>
            <a:ext uri="{FF2B5EF4-FFF2-40B4-BE49-F238E27FC236}">
              <a16:creationId xmlns:a16="http://schemas.microsoft.com/office/drawing/2014/main" id="{59CF525C-BE74-46A9-8BB2-01749885EA0C}"/>
            </a:ext>
          </a:extLst>
        </xdr:cNvPr>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78105</xdr:rowOff>
    </xdr:to>
    <xdr:cxnSp macro="">
      <xdr:nvCxnSpPr>
        <xdr:cNvPr id="310" name="直線コネクタ 309">
          <a:extLst>
            <a:ext uri="{FF2B5EF4-FFF2-40B4-BE49-F238E27FC236}">
              <a16:creationId xmlns:a16="http://schemas.microsoft.com/office/drawing/2014/main" id="{035934B4-7460-42A0-8D03-7E9F670DE09A}"/>
            </a:ext>
          </a:extLst>
        </xdr:cNvPr>
        <xdr:cNvCxnSpPr/>
      </xdr:nvCxnSpPr>
      <xdr:spPr>
        <a:xfrm>
          <a:off x="3797300" y="13756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122555</xdr:rowOff>
    </xdr:from>
    <xdr:to>
      <xdr:col>15</xdr:col>
      <xdr:colOff>101600</xdr:colOff>
      <xdr:row>80</xdr:row>
      <xdr:rowOff>52705</xdr:rowOff>
    </xdr:to>
    <xdr:sp macro="" textlink="">
      <xdr:nvSpPr>
        <xdr:cNvPr id="311" name="楕円 310">
          <a:extLst>
            <a:ext uri="{FF2B5EF4-FFF2-40B4-BE49-F238E27FC236}">
              <a16:creationId xmlns:a16="http://schemas.microsoft.com/office/drawing/2014/main" id="{4BDB5A2F-864C-41D6-BE1A-76075B8591DA}"/>
            </a:ext>
          </a:extLst>
        </xdr:cNvPr>
        <xdr:cNvSpPr/>
      </xdr:nvSpPr>
      <xdr:spPr>
        <a:xfrm>
          <a:off x="2857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xdr:rowOff>
    </xdr:from>
    <xdr:to>
      <xdr:col>19</xdr:col>
      <xdr:colOff>177800</xdr:colOff>
      <xdr:row>80</xdr:row>
      <xdr:rowOff>40005</xdr:rowOff>
    </xdr:to>
    <xdr:cxnSp macro="">
      <xdr:nvCxnSpPr>
        <xdr:cNvPr id="312" name="直線コネクタ 311">
          <a:extLst>
            <a:ext uri="{FF2B5EF4-FFF2-40B4-BE49-F238E27FC236}">
              <a16:creationId xmlns:a16="http://schemas.microsoft.com/office/drawing/2014/main" id="{7E3C1310-5B6E-412A-87BA-A106E9531B4F}"/>
            </a:ext>
          </a:extLst>
        </xdr:cNvPr>
        <xdr:cNvCxnSpPr/>
      </xdr:nvCxnSpPr>
      <xdr:spPr>
        <a:xfrm>
          <a:off x="2908300" y="137179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84455</xdr:rowOff>
    </xdr:from>
    <xdr:to>
      <xdr:col>10</xdr:col>
      <xdr:colOff>165100</xdr:colOff>
      <xdr:row>80</xdr:row>
      <xdr:rowOff>14605</xdr:rowOff>
    </xdr:to>
    <xdr:sp macro="" textlink="">
      <xdr:nvSpPr>
        <xdr:cNvPr id="313" name="楕円 312">
          <a:extLst>
            <a:ext uri="{FF2B5EF4-FFF2-40B4-BE49-F238E27FC236}">
              <a16:creationId xmlns:a16="http://schemas.microsoft.com/office/drawing/2014/main" id="{28A4716D-075B-4905-A099-A5E1A2EE4705}"/>
            </a:ext>
          </a:extLst>
        </xdr:cNvPr>
        <xdr:cNvSpPr/>
      </xdr:nvSpPr>
      <xdr:spPr>
        <a:xfrm>
          <a:off x="1968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135255</xdr:rowOff>
    </xdr:from>
    <xdr:to>
      <xdr:col>15</xdr:col>
      <xdr:colOff>50800</xdr:colOff>
      <xdr:row>80</xdr:row>
      <xdr:rowOff>1905</xdr:rowOff>
    </xdr:to>
    <xdr:cxnSp macro="">
      <xdr:nvCxnSpPr>
        <xdr:cNvPr id="314" name="直線コネクタ 313">
          <a:extLst>
            <a:ext uri="{FF2B5EF4-FFF2-40B4-BE49-F238E27FC236}">
              <a16:creationId xmlns:a16="http://schemas.microsoft.com/office/drawing/2014/main" id="{4687DC66-45BD-47EA-9424-BEDB9931D387}"/>
            </a:ext>
          </a:extLst>
        </xdr:cNvPr>
        <xdr:cNvCxnSpPr/>
      </xdr:nvCxnSpPr>
      <xdr:spPr>
        <a:xfrm>
          <a:off x="2019300" y="13679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46355</xdr:rowOff>
    </xdr:from>
    <xdr:to>
      <xdr:col>6</xdr:col>
      <xdr:colOff>38100</xdr:colOff>
      <xdr:row>79</xdr:row>
      <xdr:rowOff>147955</xdr:rowOff>
    </xdr:to>
    <xdr:sp macro="" textlink="">
      <xdr:nvSpPr>
        <xdr:cNvPr id="315" name="楕円 314">
          <a:extLst>
            <a:ext uri="{FF2B5EF4-FFF2-40B4-BE49-F238E27FC236}">
              <a16:creationId xmlns:a16="http://schemas.microsoft.com/office/drawing/2014/main" id="{13A75EF1-E4C1-4D85-B9F7-A305E992F0C0}"/>
            </a:ext>
          </a:extLst>
        </xdr:cNvPr>
        <xdr:cNvSpPr/>
      </xdr:nvSpPr>
      <xdr:spPr>
        <a:xfrm>
          <a:off x="1079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97155</xdr:rowOff>
    </xdr:from>
    <xdr:to>
      <xdr:col>10</xdr:col>
      <xdr:colOff>114300</xdr:colOff>
      <xdr:row>79</xdr:row>
      <xdr:rowOff>135255</xdr:rowOff>
    </xdr:to>
    <xdr:cxnSp macro="">
      <xdr:nvCxnSpPr>
        <xdr:cNvPr id="316" name="直線コネクタ 315">
          <a:extLst>
            <a:ext uri="{FF2B5EF4-FFF2-40B4-BE49-F238E27FC236}">
              <a16:creationId xmlns:a16="http://schemas.microsoft.com/office/drawing/2014/main" id="{1E3E3835-177A-4D88-A948-F43BFFAB0281}"/>
            </a:ext>
          </a:extLst>
        </xdr:cNvPr>
        <xdr:cNvCxnSpPr/>
      </xdr:nvCxnSpPr>
      <xdr:spPr>
        <a:xfrm>
          <a:off x="1130300" y="13641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317" name="n_1aveValue【福祉施設】&#10;有形固定資産減価償却率">
          <a:extLst>
            <a:ext uri="{FF2B5EF4-FFF2-40B4-BE49-F238E27FC236}">
              <a16:creationId xmlns:a16="http://schemas.microsoft.com/office/drawing/2014/main" id="{ACA39103-9814-4AC0-938D-24D8BA8D27B5}"/>
            </a:ext>
          </a:extLst>
        </xdr:cNvPr>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8" name="n_2aveValue【福祉施設】&#10;有形固定資産減価償却率">
          <a:extLst>
            <a:ext uri="{FF2B5EF4-FFF2-40B4-BE49-F238E27FC236}">
              <a16:creationId xmlns:a16="http://schemas.microsoft.com/office/drawing/2014/main" id="{AB24EDCE-84CE-40E8-A3DD-DB99166B9F0B}"/>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9" name="n_3aveValue【福祉施設】&#10;有形固定資産減価償却率">
          <a:extLst>
            <a:ext uri="{FF2B5EF4-FFF2-40B4-BE49-F238E27FC236}">
              <a16:creationId xmlns:a16="http://schemas.microsoft.com/office/drawing/2014/main" id="{F77A24A2-6E83-4954-B35A-4310D8E97BD4}"/>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320" name="n_4aveValue【福祉施設】&#10;有形固定資産減価償却率">
          <a:extLst>
            <a:ext uri="{FF2B5EF4-FFF2-40B4-BE49-F238E27FC236}">
              <a16:creationId xmlns:a16="http://schemas.microsoft.com/office/drawing/2014/main" id="{B6549246-796D-487E-8F79-11F213B00B2B}"/>
            </a:ext>
          </a:extLst>
        </xdr:cNvPr>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321" name="n_1mainValue【福祉施設】&#10;有形固定資産減価償却率">
          <a:extLst>
            <a:ext uri="{FF2B5EF4-FFF2-40B4-BE49-F238E27FC236}">
              <a16:creationId xmlns:a16="http://schemas.microsoft.com/office/drawing/2014/main" id="{97E1CB52-E3C0-409E-8E10-F50D1285F18A}"/>
            </a:ext>
          </a:extLst>
        </xdr:cNvPr>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69232</xdr:rowOff>
    </xdr:from>
    <xdr:ext cx="405111" cy="259045"/>
    <xdr:sp macro="" textlink="">
      <xdr:nvSpPr>
        <xdr:cNvPr id="322" name="n_2mainValue【福祉施設】&#10;有形固定資産減価償却率">
          <a:extLst>
            <a:ext uri="{FF2B5EF4-FFF2-40B4-BE49-F238E27FC236}">
              <a16:creationId xmlns:a16="http://schemas.microsoft.com/office/drawing/2014/main" id="{DDCC9A3E-A0F1-4450-AA14-CB2CB61F77E8}"/>
            </a:ext>
          </a:extLst>
        </xdr:cNvPr>
        <xdr:cNvSpPr txBox="1"/>
      </xdr:nvSpPr>
      <xdr:spPr>
        <a:xfrm>
          <a:off x="2705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31132</xdr:rowOff>
    </xdr:from>
    <xdr:ext cx="405111" cy="259045"/>
    <xdr:sp macro="" textlink="">
      <xdr:nvSpPr>
        <xdr:cNvPr id="323" name="n_3mainValue【福祉施設】&#10;有形固定資産減価償却率">
          <a:extLst>
            <a:ext uri="{FF2B5EF4-FFF2-40B4-BE49-F238E27FC236}">
              <a16:creationId xmlns:a16="http://schemas.microsoft.com/office/drawing/2014/main" id="{2F842DD0-E4A8-4242-A649-910CF7B329C8}"/>
            </a:ext>
          </a:extLst>
        </xdr:cNvPr>
        <xdr:cNvSpPr txBox="1"/>
      </xdr:nvSpPr>
      <xdr:spPr>
        <a:xfrm>
          <a:off x="1816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164482</xdr:rowOff>
    </xdr:from>
    <xdr:ext cx="405111" cy="259045"/>
    <xdr:sp macro="" textlink="">
      <xdr:nvSpPr>
        <xdr:cNvPr id="324" name="n_4mainValue【福祉施設】&#10;有形固定資産減価償却率">
          <a:extLst>
            <a:ext uri="{FF2B5EF4-FFF2-40B4-BE49-F238E27FC236}">
              <a16:creationId xmlns:a16="http://schemas.microsoft.com/office/drawing/2014/main" id="{777A4394-D5D8-4413-8B7A-80F24D350461}"/>
            </a:ext>
          </a:extLst>
        </xdr:cNvPr>
        <xdr:cNvSpPr txBox="1"/>
      </xdr:nvSpPr>
      <xdr:spPr>
        <a:xfrm>
          <a:off x="927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A1E00E4C-7B12-4747-B226-ADABAF84BA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5EC9A7AE-450A-490B-B54A-ACFCBDB6EB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3CB37175-213D-4A11-A74A-8ED828080C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71EA9BB1-4752-4F73-9B3C-75ED3E155C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8A82CE95-9183-4B2F-8933-775B3D8C35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E22888F-D15F-456D-A854-B829BE163C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64FF1EE9-D42E-413E-9D1C-93889F43AA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AECD2862-5F44-470F-8F13-6AD0F32891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CAB2B0CE-51DF-48EF-9643-8A3BCD1C6A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B7565AD9-1034-470D-8144-25D725F79C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8044F73C-F090-4932-84FD-99EFD79C310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9410E196-A8F8-439A-9B1E-9E0EAF27AE8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C03FD158-7804-4517-9D65-B955406F5AD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8204A143-2FDF-4E38-BFA0-63B07ED40C8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80D53550-2967-401A-8051-95E5415189C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1396DBF-D690-469E-9B43-3F75A78D334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A342BB1A-BB28-4FC8-8653-97853AFDCD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4DB350AC-E461-4C56-BF2D-DD8F469841A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956583D8-991C-4818-84E5-9CE8744346B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7548EFE9-77E2-4FE1-B8AE-41BF8C485D5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7F678DF-6680-44AB-A9BA-51031A6EE7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54E591A-C5D3-4137-B839-3DDCBD99B88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845FFDAB-D74A-42AD-A7C2-777313B142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AAA1E44C-33FB-400B-9EC3-0A831CEEE263}"/>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id="{E809CC3D-E999-48E7-819B-B8672F7B639D}"/>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DF3D3510-F47A-404D-8CD2-A2D33EECC2ED}"/>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id="{3276B41A-EC93-4257-BFD0-8931436C4C4F}"/>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0980EAE7-CACC-4348-842B-D0E346ED3CF2}"/>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a:extLst>
            <a:ext uri="{FF2B5EF4-FFF2-40B4-BE49-F238E27FC236}">
              <a16:creationId xmlns:a16="http://schemas.microsoft.com/office/drawing/2014/main" id="{8F455EC5-2E41-47C6-8D08-30DF5C4804F8}"/>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id="{A4B720B5-E61B-4308-81B9-18D3BECE5D44}"/>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355" name="フローチャート: 判断 354">
          <a:extLst>
            <a:ext uri="{FF2B5EF4-FFF2-40B4-BE49-F238E27FC236}">
              <a16:creationId xmlns:a16="http://schemas.microsoft.com/office/drawing/2014/main" id="{06491A55-F297-4DBF-A0AA-7B6F07A3CF07}"/>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56" name="フローチャート: 判断 355">
          <a:extLst>
            <a:ext uri="{FF2B5EF4-FFF2-40B4-BE49-F238E27FC236}">
              <a16:creationId xmlns:a16="http://schemas.microsoft.com/office/drawing/2014/main" id="{C088CD67-EEA6-4092-9CF4-3EF23100DF10}"/>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57" name="フローチャート: 判断 356">
          <a:extLst>
            <a:ext uri="{FF2B5EF4-FFF2-40B4-BE49-F238E27FC236}">
              <a16:creationId xmlns:a16="http://schemas.microsoft.com/office/drawing/2014/main" id="{7A2FF37F-EB1B-4F3E-B708-05FF1039A521}"/>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58" name="フローチャート: 判断 357">
          <a:extLst>
            <a:ext uri="{FF2B5EF4-FFF2-40B4-BE49-F238E27FC236}">
              <a16:creationId xmlns:a16="http://schemas.microsoft.com/office/drawing/2014/main" id="{AEDA94F2-A4E9-4FF4-9826-ED971EA7A878}"/>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4FA1D1F-A8FB-4EB2-8ADC-2C357EBE258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BA6C3AA-7F65-4618-9B14-814E98CBAE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81CDF92-9122-46BB-A759-EA72BAC15A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1BF93C8-2577-448E-9D8D-5CF2A28174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31A303A-184C-4336-AA4A-0EC5A7A63D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137161</xdr:rowOff>
    </xdr:from>
    <xdr:to>
      <xdr:col>55</xdr:col>
      <xdr:colOff>50800</xdr:colOff>
      <xdr:row>86</xdr:row>
      <xdr:rowOff>67311</xdr:rowOff>
    </xdr:to>
    <xdr:sp macro="" textlink="">
      <xdr:nvSpPr>
        <xdr:cNvPr id="364" name="楕円 363">
          <a:extLst>
            <a:ext uri="{FF2B5EF4-FFF2-40B4-BE49-F238E27FC236}">
              <a16:creationId xmlns:a16="http://schemas.microsoft.com/office/drawing/2014/main" id="{D068B1EF-46E1-449B-9293-FE1941BC8984}"/>
            </a:ext>
          </a:extLst>
        </xdr:cNvPr>
        <xdr:cNvSpPr/>
      </xdr:nvSpPr>
      <xdr:spPr>
        <a:xfrm>
          <a:off x="10426700" y="14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52088</xdr:rowOff>
    </xdr:from>
    <xdr:ext cx="469744" cy="259045"/>
    <xdr:sp macro="" textlink="">
      <xdr:nvSpPr>
        <xdr:cNvPr id="365" name="【福祉施設】&#10;一人当たり面積該当値テキスト">
          <a:extLst>
            <a:ext uri="{FF2B5EF4-FFF2-40B4-BE49-F238E27FC236}">
              <a16:creationId xmlns:a16="http://schemas.microsoft.com/office/drawing/2014/main" id="{C4D54F07-EA43-43F8-8684-FB189C163DF1}"/>
            </a:ext>
          </a:extLst>
        </xdr:cNvPr>
        <xdr:cNvSpPr txBox="1"/>
      </xdr:nvSpPr>
      <xdr:spPr>
        <a:xfrm>
          <a:off x="10515600" y="1462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138430</xdr:rowOff>
    </xdr:from>
    <xdr:to>
      <xdr:col>50</xdr:col>
      <xdr:colOff>165100</xdr:colOff>
      <xdr:row>86</xdr:row>
      <xdr:rowOff>68580</xdr:rowOff>
    </xdr:to>
    <xdr:sp macro="" textlink="">
      <xdr:nvSpPr>
        <xdr:cNvPr id="366" name="楕円 365">
          <a:extLst>
            <a:ext uri="{FF2B5EF4-FFF2-40B4-BE49-F238E27FC236}">
              <a16:creationId xmlns:a16="http://schemas.microsoft.com/office/drawing/2014/main" id="{AEC1C42E-D492-412D-8BD4-8E880FEF3B1F}"/>
            </a:ext>
          </a:extLst>
        </xdr:cNvPr>
        <xdr:cNvSpPr/>
      </xdr:nvSpPr>
      <xdr:spPr>
        <a:xfrm>
          <a:off x="9588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16511</xdr:rowOff>
    </xdr:from>
    <xdr:to>
      <xdr:col>55</xdr:col>
      <xdr:colOff>0</xdr:colOff>
      <xdr:row>86</xdr:row>
      <xdr:rowOff>17780</xdr:rowOff>
    </xdr:to>
    <xdr:cxnSp macro="">
      <xdr:nvCxnSpPr>
        <xdr:cNvPr id="367" name="直線コネクタ 366">
          <a:extLst>
            <a:ext uri="{FF2B5EF4-FFF2-40B4-BE49-F238E27FC236}">
              <a16:creationId xmlns:a16="http://schemas.microsoft.com/office/drawing/2014/main" id="{2B0B6E0A-8FAE-4AF7-BE53-19A7F5B3897A}"/>
            </a:ext>
          </a:extLst>
        </xdr:cNvPr>
        <xdr:cNvCxnSpPr/>
      </xdr:nvCxnSpPr>
      <xdr:spPr>
        <a:xfrm flipV="1">
          <a:off x="9639300" y="147612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138430</xdr:rowOff>
    </xdr:from>
    <xdr:to>
      <xdr:col>46</xdr:col>
      <xdr:colOff>38100</xdr:colOff>
      <xdr:row>86</xdr:row>
      <xdr:rowOff>68580</xdr:rowOff>
    </xdr:to>
    <xdr:sp macro="" textlink="">
      <xdr:nvSpPr>
        <xdr:cNvPr id="368" name="楕円 367">
          <a:extLst>
            <a:ext uri="{FF2B5EF4-FFF2-40B4-BE49-F238E27FC236}">
              <a16:creationId xmlns:a16="http://schemas.microsoft.com/office/drawing/2014/main" id="{627F022F-69B9-4F0B-B404-24383C81DA7A}"/>
            </a:ext>
          </a:extLst>
        </xdr:cNvPr>
        <xdr:cNvSpPr/>
      </xdr:nvSpPr>
      <xdr:spPr>
        <a:xfrm>
          <a:off x="8699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17780</xdr:rowOff>
    </xdr:from>
    <xdr:to>
      <xdr:col>50</xdr:col>
      <xdr:colOff>114300</xdr:colOff>
      <xdr:row>86</xdr:row>
      <xdr:rowOff>17780</xdr:rowOff>
    </xdr:to>
    <xdr:cxnSp macro="">
      <xdr:nvCxnSpPr>
        <xdr:cNvPr id="369" name="直線コネクタ 368">
          <a:extLst>
            <a:ext uri="{FF2B5EF4-FFF2-40B4-BE49-F238E27FC236}">
              <a16:creationId xmlns:a16="http://schemas.microsoft.com/office/drawing/2014/main" id="{709709A2-CB2B-4954-B9F2-E6FF266EC3C6}"/>
            </a:ext>
          </a:extLst>
        </xdr:cNvPr>
        <xdr:cNvCxnSpPr/>
      </xdr:nvCxnSpPr>
      <xdr:spPr>
        <a:xfrm>
          <a:off x="8750300" y="1476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139700</xdr:rowOff>
    </xdr:from>
    <xdr:to>
      <xdr:col>41</xdr:col>
      <xdr:colOff>101600</xdr:colOff>
      <xdr:row>86</xdr:row>
      <xdr:rowOff>69850</xdr:rowOff>
    </xdr:to>
    <xdr:sp macro="" textlink="">
      <xdr:nvSpPr>
        <xdr:cNvPr id="370" name="楕円 369">
          <a:extLst>
            <a:ext uri="{FF2B5EF4-FFF2-40B4-BE49-F238E27FC236}">
              <a16:creationId xmlns:a16="http://schemas.microsoft.com/office/drawing/2014/main" id="{23ACA26C-70C7-44FA-95AE-85CB36D26C7E}"/>
            </a:ext>
          </a:extLst>
        </xdr:cNvPr>
        <xdr:cNvSpPr/>
      </xdr:nvSpPr>
      <xdr:spPr>
        <a:xfrm>
          <a:off x="7810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17780</xdr:rowOff>
    </xdr:from>
    <xdr:to>
      <xdr:col>45</xdr:col>
      <xdr:colOff>177800</xdr:colOff>
      <xdr:row>86</xdr:row>
      <xdr:rowOff>19050</xdr:rowOff>
    </xdr:to>
    <xdr:cxnSp macro="">
      <xdr:nvCxnSpPr>
        <xdr:cNvPr id="371" name="直線コネクタ 370">
          <a:extLst>
            <a:ext uri="{FF2B5EF4-FFF2-40B4-BE49-F238E27FC236}">
              <a16:creationId xmlns:a16="http://schemas.microsoft.com/office/drawing/2014/main" id="{31A6A91B-F9CB-4DCD-AB09-F12B7A685A72}"/>
            </a:ext>
          </a:extLst>
        </xdr:cNvPr>
        <xdr:cNvCxnSpPr/>
      </xdr:nvCxnSpPr>
      <xdr:spPr>
        <a:xfrm flipV="1">
          <a:off x="7861300" y="147624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139700</xdr:rowOff>
    </xdr:from>
    <xdr:to>
      <xdr:col>36</xdr:col>
      <xdr:colOff>165100</xdr:colOff>
      <xdr:row>86</xdr:row>
      <xdr:rowOff>69850</xdr:rowOff>
    </xdr:to>
    <xdr:sp macro="" textlink="">
      <xdr:nvSpPr>
        <xdr:cNvPr id="372" name="楕円 371">
          <a:extLst>
            <a:ext uri="{FF2B5EF4-FFF2-40B4-BE49-F238E27FC236}">
              <a16:creationId xmlns:a16="http://schemas.microsoft.com/office/drawing/2014/main" id="{BE39DE0E-BA49-465E-AFD4-6005CB68E785}"/>
            </a:ext>
          </a:extLst>
        </xdr:cNvPr>
        <xdr:cNvSpPr/>
      </xdr:nvSpPr>
      <xdr:spPr>
        <a:xfrm>
          <a:off x="6921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19050</xdr:rowOff>
    </xdr:from>
    <xdr:to>
      <xdr:col>41</xdr:col>
      <xdr:colOff>50800</xdr:colOff>
      <xdr:row>86</xdr:row>
      <xdr:rowOff>19050</xdr:rowOff>
    </xdr:to>
    <xdr:cxnSp macro="">
      <xdr:nvCxnSpPr>
        <xdr:cNvPr id="373" name="直線コネクタ 372">
          <a:extLst>
            <a:ext uri="{FF2B5EF4-FFF2-40B4-BE49-F238E27FC236}">
              <a16:creationId xmlns:a16="http://schemas.microsoft.com/office/drawing/2014/main" id="{598DC6F8-2816-4A9A-B2E4-AE76CA649B08}"/>
            </a:ext>
          </a:extLst>
        </xdr:cNvPr>
        <xdr:cNvCxnSpPr/>
      </xdr:nvCxnSpPr>
      <xdr:spPr>
        <a:xfrm>
          <a:off x="6972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374" name="n_1aveValue【福祉施設】&#10;一人当たり面積">
          <a:extLst>
            <a:ext uri="{FF2B5EF4-FFF2-40B4-BE49-F238E27FC236}">
              <a16:creationId xmlns:a16="http://schemas.microsoft.com/office/drawing/2014/main" id="{18D521F4-2856-4143-85BB-B0E835687515}"/>
            </a:ext>
          </a:extLst>
        </xdr:cNvPr>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375" name="n_2aveValue【福祉施設】&#10;一人当たり面積">
          <a:extLst>
            <a:ext uri="{FF2B5EF4-FFF2-40B4-BE49-F238E27FC236}">
              <a16:creationId xmlns:a16="http://schemas.microsoft.com/office/drawing/2014/main" id="{435CBD1A-1B50-47CC-B929-34DDB8C3046C}"/>
            </a:ext>
          </a:extLst>
        </xdr:cNvPr>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76" name="n_3aveValue【福祉施設】&#10;一人当たり面積">
          <a:extLst>
            <a:ext uri="{FF2B5EF4-FFF2-40B4-BE49-F238E27FC236}">
              <a16:creationId xmlns:a16="http://schemas.microsoft.com/office/drawing/2014/main" id="{4D45576B-EB17-4A83-8387-33E0944E326C}"/>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377" name="n_4aveValue【福祉施設】&#10;一人当たり面積">
          <a:extLst>
            <a:ext uri="{FF2B5EF4-FFF2-40B4-BE49-F238E27FC236}">
              <a16:creationId xmlns:a16="http://schemas.microsoft.com/office/drawing/2014/main" id="{A7586E64-F0AE-4C4C-893D-6064E22663C1}"/>
            </a:ext>
          </a:extLst>
        </xdr:cNvPr>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59707</xdr:rowOff>
    </xdr:from>
    <xdr:ext cx="469744" cy="259045"/>
    <xdr:sp macro="" textlink="">
      <xdr:nvSpPr>
        <xdr:cNvPr id="378" name="n_1mainValue【福祉施設】&#10;一人当たり面積">
          <a:extLst>
            <a:ext uri="{FF2B5EF4-FFF2-40B4-BE49-F238E27FC236}">
              <a16:creationId xmlns:a16="http://schemas.microsoft.com/office/drawing/2014/main" id="{82A6CDB0-C226-45AB-8E35-257F9E0CC4A1}"/>
            </a:ext>
          </a:extLst>
        </xdr:cNvPr>
        <xdr:cNvSpPr txBox="1"/>
      </xdr:nvSpPr>
      <xdr:spPr>
        <a:xfrm>
          <a:off x="93917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59707</xdr:rowOff>
    </xdr:from>
    <xdr:ext cx="469744" cy="259045"/>
    <xdr:sp macro="" textlink="">
      <xdr:nvSpPr>
        <xdr:cNvPr id="379" name="n_2mainValue【福祉施設】&#10;一人当たり面積">
          <a:extLst>
            <a:ext uri="{FF2B5EF4-FFF2-40B4-BE49-F238E27FC236}">
              <a16:creationId xmlns:a16="http://schemas.microsoft.com/office/drawing/2014/main" id="{23023BE6-BB14-4F8F-87FE-27B94B284DD2}"/>
            </a:ext>
          </a:extLst>
        </xdr:cNvPr>
        <xdr:cNvSpPr txBox="1"/>
      </xdr:nvSpPr>
      <xdr:spPr>
        <a:xfrm>
          <a:off x="8515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60977</xdr:rowOff>
    </xdr:from>
    <xdr:ext cx="469744" cy="259045"/>
    <xdr:sp macro="" textlink="">
      <xdr:nvSpPr>
        <xdr:cNvPr id="380" name="n_3mainValue【福祉施設】&#10;一人当たり面積">
          <a:extLst>
            <a:ext uri="{FF2B5EF4-FFF2-40B4-BE49-F238E27FC236}">
              <a16:creationId xmlns:a16="http://schemas.microsoft.com/office/drawing/2014/main" id="{05608B81-D555-40B2-B8C5-A4348778B391}"/>
            </a:ext>
          </a:extLst>
        </xdr:cNvPr>
        <xdr:cNvSpPr txBox="1"/>
      </xdr:nvSpPr>
      <xdr:spPr>
        <a:xfrm>
          <a:off x="7626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60977</xdr:rowOff>
    </xdr:from>
    <xdr:ext cx="469744" cy="259045"/>
    <xdr:sp macro="" textlink="">
      <xdr:nvSpPr>
        <xdr:cNvPr id="381" name="n_4mainValue【福祉施設】&#10;一人当たり面積">
          <a:extLst>
            <a:ext uri="{FF2B5EF4-FFF2-40B4-BE49-F238E27FC236}">
              <a16:creationId xmlns:a16="http://schemas.microsoft.com/office/drawing/2014/main" id="{4E69BBAB-B99B-46D9-A6C7-D9008AEE879C}"/>
            </a:ext>
          </a:extLst>
        </xdr:cNvPr>
        <xdr:cNvSpPr txBox="1"/>
      </xdr:nvSpPr>
      <xdr:spPr>
        <a:xfrm>
          <a:off x="6737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4998BB9B-CE28-4CA5-849E-F6997CD6ADC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E315E197-374F-443B-B5E9-9DBF10D931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93744B6C-0AEA-4929-A371-490D4227A0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BA7F364C-6C55-45C3-9326-6A49BE8E75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57A5B6E-DA9F-4FF3-89D7-6B8667AE95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93357A17-63E9-4926-AC3E-639AAEDED61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4ABFCC8B-A6A0-435C-B057-39CEDD97E8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2DCA304C-9C9A-48F3-8FDB-4D6A59E3B9E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3CC9EB32-C443-46BA-B383-0CAAC281CA1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6A1C916C-4809-496E-BAC1-9E3CCD87E45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5C60DD5A-E044-4CB9-97B1-C5E54B5F1E1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2039C8E2-DB12-440F-8D21-2B4B7E21CF9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8EA1CF7C-54E3-4999-8712-DF2349867C6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CC7089E7-F045-4C7A-9E7B-C4FC9338F94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6C3B3194-4C50-4F32-AC7B-7AB90BDE4DA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9F4AD7F3-9FC9-4696-8513-15246E744CA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8584117D-6617-446A-B49A-22F78BE2DA6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1393E4F4-F8C3-4D03-BD5B-4580A3F1E0A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B416EC52-793E-429E-B6C9-0763E33AFF4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12983133-F0A3-43FC-AAAC-3CA0743A37A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DD76FE6E-2964-4CE5-88B7-66FAA492828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3FCEAA2B-0161-48EA-B494-1E3C38BC1CA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E015A6CF-4675-450C-8DCA-D8AC85397EC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5E648DE3-564C-4E75-9D84-9C6179DEEDA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id="{EC3117C8-5DAE-4F2E-BD73-30A040C5B001}"/>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99A06723-6510-419F-A22C-1E90B179EACA}"/>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id="{73205E9D-2584-4E67-87A4-F4FD6C630D65}"/>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BDEA7612-0F75-419F-A285-9FDCC2916BFE}"/>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id="{A7A2CEF8-45C4-4308-A8D6-DD6E6D233D7C}"/>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CFABE7A5-8D76-44D7-83C6-1FB17B14FCEA}"/>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id="{7E7506DF-EBB3-4066-9323-9B090F04F3E4}"/>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a16="http://schemas.microsoft.com/office/drawing/2014/main" id="{E975773E-FB89-41E7-8175-7F8292354E1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414" name="フローチャート: 判断 413">
          <a:extLst>
            <a:ext uri="{FF2B5EF4-FFF2-40B4-BE49-F238E27FC236}">
              <a16:creationId xmlns:a16="http://schemas.microsoft.com/office/drawing/2014/main" id="{FFF64E26-2921-4FF2-98DB-DA33A4EAE7E1}"/>
            </a:ext>
          </a:extLst>
        </xdr:cNvPr>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415" name="フローチャート: 判断 414">
          <a:extLst>
            <a:ext uri="{FF2B5EF4-FFF2-40B4-BE49-F238E27FC236}">
              <a16:creationId xmlns:a16="http://schemas.microsoft.com/office/drawing/2014/main" id="{31D55F01-5C73-4827-AC2E-DAFD95A86044}"/>
            </a:ext>
          </a:extLst>
        </xdr:cNvPr>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6" name="フローチャート: 判断 415">
          <a:extLst>
            <a:ext uri="{FF2B5EF4-FFF2-40B4-BE49-F238E27FC236}">
              <a16:creationId xmlns:a16="http://schemas.microsoft.com/office/drawing/2014/main" id="{B3C8754D-4E9F-49A2-9B49-F6DF8F1E0DF6}"/>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46081201-477D-46C2-9F56-BFE65A4C76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7992462-72E6-4862-BBAF-8E17D425AAE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03200EB-858F-42C3-A368-6317912899D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D846C54-869D-4DA8-93A3-AAF38B0EEA0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C156C56D-15E6-495A-8EED-24622E31F70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422" name="楕円 421">
          <a:extLst>
            <a:ext uri="{FF2B5EF4-FFF2-40B4-BE49-F238E27FC236}">
              <a16:creationId xmlns:a16="http://schemas.microsoft.com/office/drawing/2014/main" id="{F1066794-C9D3-46EC-ADB8-3E5093B68246}"/>
            </a:ext>
          </a:extLst>
        </xdr:cNvPr>
        <xdr:cNvSpPr/>
      </xdr:nvSpPr>
      <xdr:spPr>
        <a:xfrm>
          <a:off x="4584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41927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D4B44371-EB91-4908-9B67-0580DBC50357}"/>
            </a:ext>
          </a:extLst>
        </xdr:cNvPr>
        <xdr:cNvSpPr txBox="1"/>
      </xdr:nvSpPr>
      <xdr:spPr>
        <a:xfrm>
          <a:off x="4673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424" name="楕円 423">
          <a:extLst>
            <a:ext uri="{FF2B5EF4-FFF2-40B4-BE49-F238E27FC236}">
              <a16:creationId xmlns:a16="http://schemas.microsoft.com/office/drawing/2014/main" id="{013F82F8-3C77-4666-BEF8-4E1E6083CC10}"/>
            </a:ext>
          </a:extLst>
        </xdr:cNvPr>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114300</xdr:rowOff>
    </xdr:to>
    <xdr:cxnSp macro="">
      <xdr:nvCxnSpPr>
        <xdr:cNvPr id="425" name="直線コネクタ 424">
          <a:extLst>
            <a:ext uri="{FF2B5EF4-FFF2-40B4-BE49-F238E27FC236}">
              <a16:creationId xmlns:a16="http://schemas.microsoft.com/office/drawing/2014/main" id="{2B7A8409-F328-4C59-A093-89EF2889CCC2}"/>
            </a:ext>
          </a:extLst>
        </xdr:cNvPr>
        <xdr:cNvCxnSpPr/>
      </xdr:nvCxnSpPr>
      <xdr:spPr>
        <a:xfrm>
          <a:off x="3797300" y="1790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158750</xdr:rowOff>
    </xdr:from>
    <xdr:to>
      <xdr:col>15</xdr:col>
      <xdr:colOff>101600</xdr:colOff>
      <xdr:row>104</xdr:row>
      <xdr:rowOff>88900</xdr:rowOff>
    </xdr:to>
    <xdr:sp macro="" textlink="">
      <xdr:nvSpPr>
        <xdr:cNvPr id="426" name="楕円 425">
          <a:extLst>
            <a:ext uri="{FF2B5EF4-FFF2-40B4-BE49-F238E27FC236}">
              <a16:creationId xmlns:a16="http://schemas.microsoft.com/office/drawing/2014/main" id="{C59F4139-4031-4EC9-9329-81ACDA038248}"/>
            </a:ext>
          </a:extLst>
        </xdr:cNvPr>
        <xdr:cNvSpPr/>
      </xdr:nvSpPr>
      <xdr:spPr>
        <a:xfrm>
          <a:off x="2857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38100</xdr:rowOff>
    </xdr:from>
    <xdr:to>
      <xdr:col>19</xdr:col>
      <xdr:colOff>177800</xdr:colOff>
      <xdr:row>104</xdr:row>
      <xdr:rowOff>76200</xdr:rowOff>
    </xdr:to>
    <xdr:cxnSp macro="">
      <xdr:nvCxnSpPr>
        <xdr:cNvPr id="427" name="直線コネクタ 426">
          <a:extLst>
            <a:ext uri="{FF2B5EF4-FFF2-40B4-BE49-F238E27FC236}">
              <a16:creationId xmlns:a16="http://schemas.microsoft.com/office/drawing/2014/main" id="{21900B4C-26F8-44C8-91DE-5F43B85054C1}"/>
            </a:ext>
          </a:extLst>
        </xdr:cNvPr>
        <xdr:cNvCxnSpPr/>
      </xdr:nvCxnSpPr>
      <xdr:spPr>
        <a:xfrm>
          <a:off x="2908300" y="1786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28" name="楕円 427">
          <a:extLst>
            <a:ext uri="{FF2B5EF4-FFF2-40B4-BE49-F238E27FC236}">
              <a16:creationId xmlns:a16="http://schemas.microsoft.com/office/drawing/2014/main" id="{CC3C1070-8876-424F-A26D-438F3A9E55C8}"/>
            </a:ext>
          </a:extLst>
        </xdr:cNvPr>
        <xdr:cNvSpPr/>
      </xdr:nvSpPr>
      <xdr:spPr>
        <a:xfrm>
          <a:off x="196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0</xdr:rowOff>
    </xdr:from>
    <xdr:to>
      <xdr:col>15</xdr:col>
      <xdr:colOff>50800</xdr:colOff>
      <xdr:row>104</xdr:row>
      <xdr:rowOff>38100</xdr:rowOff>
    </xdr:to>
    <xdr:cxnSp macro="">
      <xdr:nvCxnSpPr>
        <xdr:cNvPr id="429" name="直線コネクタ 428">
          <a:extLst>
            <a:ext uri="{FF2B5EF4-FFF2-40B4-BE49-F238E27FC236}">
              <a16:creationId xmlns:a16="http://schemas.microsoft.com/office/drawing/2014/main" id="{D4ACD607-8588-4C1D-901B-7B0514CF74AB}"/>
            </a:ext>
          </a:extLst>
        </xdr:cNvPr>
        <xdr:cNvCxnSpPr/>
      </xdr:nvCxnSpPr>
      <xdr:spPr>
        <a:xfrm>
          <a:off x="2019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82550</xdr:rowOff>
    </xdr:from>
    <xdr:to>
      <xdr:col>6</xdr:col>
      <xdr:colOff>38100</xdr:colOff>
      <xdr:row>104</xdr:row>
      <xdr:rowOff>12700</xdr:rowOff>
    </xdr:to>
    <xdr:sp macro="" textlink="">
      <xdr:nvSpPr>
        <xdr:cNvPr id="430" name="楕円 429">
          <a:extLst>
            <a:ext uri="{FF2B5EF4-FFF2-40B4-BE49-F238E27FC236}">
              <a16:creationId xmlns:a16="http://schemas.microsoft.com/office/drawing/2014/main" id="{1F2478D7-4ADF-4622-AE49-39BE9179779D}"/>
            </a:ext>
          </a:extLst>
        </xdr:cNvPr>
        <xdr:cNvSpPr/>
      </xdr:nvSpPr>
      <xdr:spPr>
        <a:xfrm>
          <a:off x="107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133350</xdr:rowOff>
    </xdr:from>
    <xdr:to>
      <xdr:col>10</xdr:col>
      <xdr:colOff>114300</xdr:colOff>
      <xdr:row>104</xdr:row>
      <xdr:rowOff>0</xdr:rowOff>
    </xdr:to>
    <xdr:cxnSp macro="">
      <xdr:nvCxnSpPr>
        <xdr:cNvPr id="431" name="直線コネクタ 430">
          <a:extLst>
            <a:ext uri="{FF2B5EF4-FFF2-40B4-BE49-F238E27FC236}">
              <a16:creationId xmlns:a16="http://schemas.microsoft.com/office/drawing/2014/main" id="{736E11FD-8968-4BB8-B0AB-37EC48ED368E}"/>
            </a:ext>
          </a:extLst>
        </xdr:cNvPr>
        <xdr:cNvCxnSpPr/>
      </xdr:nvCxnSpPr>
      <xdr:spPr>
        <a:xfrm>
          <a:off x="1130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a:extLst>
            <a:ext uri="{FF2B5EF4-FFF2-40B4-BE49-F238E27FC236}">
              <a16:creationId xmlns:a16="http://schemas.microsoft.com/office/drawing/2014/main" id="{DDFE8D6E-E0D3-4D20-9D14-CA03971F82D1}"/>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433" name="n_2aveValue【市民会館】&#10;有形固定資産減価償却率">
          <a:extLst>
            <a:ext uri="{FF2B5EF4-FFF2-40B4-BE49-F238E27FC236}">
              <a16:creationId xmlns:a16="http://schemas.microsoft.com/office/drawing/2014/main" id="{DE41EC05-082F-44F7-804F-0139AF5CAE68}"/>
            </a:ext>
          </a:extLst>
        </xdr:cNvPr>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434" name="n_3aveValue【市民会館】&#10;有形固定資産減価償却率">
          <a:extLst>
            <a:ext uri="{FF2B5EF4-FFF2-40B4-BE49-F238E27FC236}">
              <a16:creationId xmlns:a16="http://schemas.microsoft.com/office/drawing/2014/main" id="{156C6133-FD42-401D-9CCD-54F8FD758AA4}"/>
            </a:ext>
          </a:extLst>
        </xdr:cNvPr>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435" name="n_4aveValue【市民会館】&#10;有形固定資産減価償却率">
          <a:extLst>
            <a:ext uri="{FF2B5EF4-FFF2-40B4-BE49-F238E27FC236}">
              <a16:creationId xmlns:a16="http://schemas.microsoft.com/office/drawing/2014/main" id="{84A21707-223F-4104-ACDE-4776A1EFB36E}"/>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118127</xdr:rowOff>
    </xdr:from>
    <xdr:ext cx="405111" cy="259045"/>
    <xdr:sp macro="" textlink="">
      <xdr:nvSpPr>
        <xdr:cNvPr id="436" name="n_1mainValue【市民会館】&#10;有形固定資産減価償却率">
          <a:extLst>
            <a:ext uri="{FF2B5EF4-FFF2-40B4-BE49-F238E27FC236}">
              <a16:creationId xmlns:a16="http://schemas.microsoft.com/office/drawing/2014/main" id="{3F30CF23-0D6B-4AE1-BE89-D5DFAB75F4E6}"/>
            </a:ext>
          </a:extLst>
        </xdr:cNvPr>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80027</xdr:rowOff>
    </xdr:from>
    <xdr:ext cx="405111" cy="259045"/>
    <xdr:sp macro="" textlink="">
      <xdr:nvSpPr>
        <xdr:cNvPr id="437" name="n_2mainValue【市民会館】&#10;有形固定資産減価償却率">
          <a:extLst>
            <a:ext uri="{FF2B5EF4-FFF2-40B4-BE49-F238E27FC236}">
              <a16:creationId xmlns:a16="http://schemas.microsoft.com/office/drawing/2014/main" id="{39F0E0B3-53FD-4F08-8FA3-216B304A98FA}"/>
            </a:ext>
          </a:extLst>
        </xdr:cNvPr>
        <xdr:cNvSpPr txBox="1"/>
      </xdr:nvSpPr>
      <xdr:spPr>
        <a:xfrm>
          <a:off x="2705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41927</xdr:rowOff>
    </xdr:from>
    <xdr:ext cx="405111" cy="259045"/>
    <xdr:sp macro="" textlink="">
      <xdr:nvSpPr>
        <xdr:cNvPr id="438" name="n_3mainValue【市民会館】&#10;有形固定資産減価償却率">
          <a:extLst>
            <a:ext uri="{FF2B5EF4-FFF2-40B4-BE49-F238E27FC236}">
              <a16:creationId xmlns:a16="http://schemas.microsoft.com/office/drawing/2014/main" id="{C95B5BF5-D0A1-4409-98D4-9E4D096877F1}"/>
            </a:ext>
          </a:extLst>
        </xdr:cNvPr>
        <xdr:cNvSpPr txBox="1"/>
      </xdr:nvSpPr>
      <xdr:spPr>
        <a:xfrm>
          <a:off x="1816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3827</xdr:rowOff>
    </xdr:from>
    <xdr:ext cx="405111" cy="259045"/>
    <xdr:sp macro="" textlink="">
      <xdr:nvSpPr>
        <xdr:cNvPr id="439" name="n_4mainValue【市民会館】&#10;有形固定資産減価償却率">
          <a:extLst>
            <a:ext uri="{FF2B5EF4-FFF2-40B4-BE49-F238E27FC236}">
              <a16:creationId xmlns:a16="http://schemas.microsoft.com/office/drawing/2014/main" id="{087DFC04-2611-4B7B-B0CD-70933D97D5A8}"/>
            </a:ext>
          </a:extLst>
        </xdr:cNvPr>
        <xdr:cNvSpPr txBox="1"/>
      </xdr:nvSpPr>
      <xdr:spPr>
        <a:xfrm>
          <a:off x="927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91EE561F-E24D-42FE-B14E-392C0EE7AC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BD92A606-25D8-451C-9C8F-073AE538566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FC7626C4-4A36-4798-9ECB-24E323ACB9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69660F1C-B898-4D0A-8F27-EBB1134128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602A4F2A-C3EB-4B0F-ABD2-884F1249AF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F85ABADB-9F8A-4285-A5D4-65FACC3394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6C7EAC20-3DBE-4A66-A8B9-1575A1E32A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FC9B7269-A795-401E-A121-4700F8BC0C1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5E944F8B-2BF6-4B70-A41E-BAD3A02032D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E12F818B-E2E2-4E64-829D-B5C7FD42F3E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D7CC0CC3-51EB-42BA-90AE-C1C422C5DFE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6A11CF6A-E6ED-4AA3-8035-2A0EDA414446}"/>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D19B9BA1-8904-43DF-B8B8-36A535CB009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405358C1-93DE-45D6-A31A-EC7794D5A9E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D20357BC-4419-4395-8BE7-28F3AA6ECD0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F9B4E8B-EF44-4988-B517-7681DAB7747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366479D4-4431-4EDE-8702-79D99FCD9EC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D15A1984-266F-4090-9E0D-6F59EE3D83A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FF2508DA-DAD5-4821-BA91-E277DF75253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0B26FA69-B5E6-4A60-8B25-D7EA08A7C8A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C4FA6D69-E976-4D3C-9B8F-3124D14D87C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6E46F74E-70AE-4BFA-A8B4-4E16C932B8C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F6708D52-4AC7-4A11-A45B-FDB7EACEF0B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1FECC977-A898-49A5-89C9-38F85E2C24C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B5D7BCAB-8759-452C-AF77-B056689318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a:extLst>
            <a:ext uri="{FF2B5EF4-FFF2-40B4-BE49-F238E27FC236}">
              <a16:creationId xmlns:a16="http://schemas.microsoft.com/office/drawing/2014/main" id="{D76EF1A9-EF74-4330-B8FB-8CCE4A7BE986}"/>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a:extLst>
            <a:ext uri="{FF2B5EF4-FFF2-40B4-BE49-F238E27FC236}">
              <a16:creationId xmlns:a16="http://schemas.microsoft.com/office/drawing/2014/main" id="{04AD4D10-3973-4461-9F69-79CFB9326E67}"/>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a:extLst>
            <a:ext uri="{FF2B5EF4-FFF2-40B4-BE49-F238E27FC236}">
              <a16:creationId xmlns:a16="http://schemas.microsoft.com/office/drawing/2014/main" id="{20D4D3DE-3D8B-45EC-A943-E5C3C14E3C01}"/>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a:extLst>
            <a:ext uri="{FF2B5EF4-FFF2-40B4-BE49-F238E27FC236}">
              <a16:creationId xmlns:a16="http://schemas.microsoft.com/office/drawing/2014/main" id="{D5367066-735C-467A-BCC0-50A2FE3E07B9}"/>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a:extLst>
            <a:ext uri="{FF2B5EF4-FFF2-40B4-BE49-F238E27FC236}">
              <a16:creationId xmlns:a16="http://schemas.microsoft.com/office/drawing/2014/main" id="{C04A58A5-553A-4687-84D4-A7DFB318CEDA}"/>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70" name="【市民会館】&#10;一人当たり面積平均値テキスト">
          <a:extLst>
            <a:ext uri="{FF2B5EF4-FFF2-40B4-BE49-F238E27FC236}">
              <a16:creationId xmlns:a16="http://schemas.microsoft.com/office/drawing/2014/main" id="{A025D25D-BE5D-4D2B-A3FF-FAE8564940AA}"/>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a:extLst>
            <a:ext uri="{FF2B5EF4-FFF2-40B4-BE49-F238E27FC236}">
              <a16:creationId xmlns:a16="http://schemas.microsoft.com/office/drawing/2014/main" id="{0EEBF836-4F17-477E-B35F-8FE3E355105D}"/>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472" name="フローチャート: 判断 471">
          <a:extLst>
            <a:ext uri="{FF2B5EF4-FFF2-40B4-BE49-F238E27FC236}">
              <a16:creationId xmlns:a16="http://schemas.microsoft.com/office/drawing/2014/main" id="{64807949-A04F-413F-8442-DA48FD82C1C0}"/>
            </a:ext>
          </a:extLst>
        </xdr:cNvPr>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473" name="フローチャート: 判断 472">
          <a:extLst>
            <a:ext uri="{FF2B5EF4-FFF2-40B4-BE49-F238E27FC236}">
              <a16:creationId xmlns:a16="http://schemas.microsoft.com/office/drawing/2014/main" id="{88643DFD-5DCE-4DDA-A810-11344A792C1A}"/>
            </a:ext>
          </a:extLst>
        </xdr:cNvPr>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474" name="フローチャート: 判断 473">
          <a:extLst>
            <a:ext uri="{FF2B5EF4-FFF2-40B4-BE49-F238E27FC236}">
              <a16:creationId xmlns:a16="http://schemas.microsoft.com/office/drawing/2014/main" id="{B8271899-20CC-4125-8495-234868FD0CE4}"/>
            </a:ext>
          </a:extLst>
        </xdr:cNvPr>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475" name="フローチャート: 判断 474">
          <a:extLst>
            <a:ext uri="{FF2B5EF4-FFF2-40B4-BE49-F238E27FC236}">
              <a16:creationId xmlns:a16="http://schemas.microsoft.com/office/drawing/2014/main" id="{3C94FB61-457F-4523-944C-9F13B8287504}"/>
            </a:ext>
          </a:extLst>
        </xdr:cNvPr>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410FB4-9DDE-4B89-8190-EE05101E527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47AAC56-AB84-4FDB-8B78-37A1C406383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29603F2-7ADF-4DF2-AD2F-64B4062E9DB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373F4346-8C74-4835-806B-1D6AEE86D0B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CBF30AE1-8BFB-4A84-AF77-683E533D4D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169092</xdr:rowOff>
    </xdr:from>
    <xdr:to>
      <xdr:col>55</xdr:col>
      <xdr:colOff>50800</xdr:colOff>
      <xdr:row>108</xdr:row>
      <xdr:rowOff>99242</xdr:rowOff>
    </xdr:to>
    <xdr:sp macro="" textlink="">
      <xdr:nvSpPr>
        <xdr:cNvPr id="481" name="楕円 480">
          <a:extLst>
            <a:ext uri="{FF2B5EF4-FFF2-40B4-BE49-F238E27FC236}">
              <a16:creationId xmlns:a16="http://schemas.microsoft.com/office/drawing/2014/main" id="{385C92C4-BDF5-4709-BC43-243F4119124E}"/>
            </a:ext>
          </a:extLst>
        </xdr:cNvPr>
        <xdr:cNvSpPr/>
      </xdr:nvSpPr>
      <xdr:spPr>
        <a:xfrm>
          <a:off x="104267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84019</xdr:rowOff>
    </xdr:from>
    <xdr:ext cx="469744" cy="259045"/>
    <xdr:sp macro="" textlink="">
      <xdr:nvSpPr>
        <xdr:cNvPr id="482" name="【市民会館】&#10;一人当たり面積該当値テキスト">
          <a:extLst>
            <a:ext uri="{FF2B5EF4-FFF2-40B4-BE49-F238E27FC236}">
              <a16:creationId xmlns:a16="http://schemas.microsoft.com/office/drawing/2014/main" id="{B68E2EA0-11EF-41D8-AA2A-AFD9551BDCDB}"/>
            </a:ext>
          </a:extLst>
        </xdr:cNvPr>
        <xdr:cNvSpPr txBox="1"/>
      </xdr:nvSpPr>
      <xdr:spPr>
        <a:xfrm>
          <a:off x="10515600" y="1842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170724</xdr:rowOff>
    </xdr:from>
    <xdr:to>
      <xdr:col>50</xdr:col>
      <xdr:colOff>165100</xdr:colOff>
      <xdr:row>108</xdr:row>
      <xdr:rowOff>100874</xdr:rowOff>
    </xdr:to>
    <xdr:sp macro="" textlink="">
      <xdr:nvSpPr>
        <xdr:cNvPr id="483" name="楕円 482">
          <a:extLst>
            <a:ext uri="{FF2B5EF4-FFF2-40B4-BE49-F238E27FC236}">
              <a16:creationId xmlns:a16="http://schemas.microsoft.com/office/drawing/2014/main" id="{15FAEDCC-144D-4048-A497-D3795CCC6950}"/>
            </a:ext>
          </a:extLst>
        </xdr:cNvPr>
        <xdr:cNvSpPr/>
      </xdr:nvSpPr>
      <xdr:spPr>
        <a:xfrm>
          <a:off x="9588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48442</xdr:rowOff>
    </xdr:from>
    <xdr:to>
      <xdr:col>55</xdr:col>
      <xdr:colOff>0</xdr:colOff>
      <xdr:row>108</xdr:row>
      <xdr:rowOff>50074</xdr:rowOff>
    </xdr:to>
    <xdr:cxnSp macro="">
      <xdr:nvCxnSpPr>
        <xdr:cNvPr id="484" name="直線コネクタ 483">
          <a:extLst>
            <a:ext uri="{FF2B5EF4-FFF2-40B4-BE49-F238E27FC236}">
              <a16:creationId xmlns:a16="http://schemas.microsoft.com/office/drawing/2014/main" id="{9953E2B8-BE9B-4480-B506-E7410830FB8D}"/>
            </a:ext>
          </a:extLst>
        </xdr:cNvPr>
        <xdr:cNvCxnSpPr/>
      </xdr:nvCxnSpPr>
      <xdr:spPr>
        <a:xfrm flipV="1">
          <a:off x="9639300" y="185650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907</xdr:rowOff>
    </xdr:from>
    <xdr:to>
      <xdr:col>46</xdr:col>
      <xdr:colOff>38100</xdr:colOff>
      <xdr:row>108</xdr:row>
      <xdr:rowOff>102507</xdr:rowOff>
    </xdr:to>
    <xdr:sp macro="" textlink="">
      <xdr:nvSpPr>
        <xdr:cNvPr id="485" name="楕円 484">
          <a:extLst>
            <a:ext uri="{FF2B5EF4-FFF2-40B4-BE49-F238E27FC236}">
              <a16:creationId xmlns:a16="http://schemas.microsoft.com/office/drawing/2014/main" id="{81AD0F28-C4AF-4686-B52C-51D448F9AAE0}"/>
            </a:ext>
          </a:extLst>
        </xdr:cNvPr>
        <xdr:cNvSpPr/>
      </xdr:nvSpPr>
      <xdr:spPr>
        <a:xfrm>
          <a:off x="8699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50074</xdr:rowOff>
    </xdr:from>
    <xdr:to>
      <xdr:col>50</xdr:col>
      <xdr:colOff>114300</xdr:colOff>
      <xdr:row>108</xdr:row>
      <xdr:rowOff>51707</xdr:rowOff>
    </xdr:to>
    <xdr:cxnSp macro="">
      <xdr:nvCxnSpPr>
        <xdr:cNvPr id="486" name="直線コネクタ 485">
          <a:extLst>
            <a:ext uri="{FF2B5EF4-FFF2-40B4-BE49-F238E27FC236}">
              <a16:creationId xmlns:a16="http://schemas.microsoft.com/office/drawing/2014/main" id="{23A9F70F-530E-40AC-8928-47E165826B18}"/>
            </a:ext>
          </a:extLst>
        </xdr:cNvPr>
        <xdr:cNvCxnSpPr/>
      </xdr:nvCxnSpPr>
      <xdr:spPr>
        <a:xfrm flipV="1">
          <a:off x="8750300" y="1856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907</xdr:rowOff>
    </xdr:from>
    <xdr:to>
      <xdr:col>41</xdr:col>
      <xdr:colOff>101600</xdr:colOff>
      <xdr:row>108</xdr:row>
      <xdr:rowOff>102507</xdr:rowOff>
    </xdr:to>
    <xdr:sp macro="" textlink="">
      <xdr:nvSpPr>
        <xdr:cNvPr id="487" name="楕円 486">
          <a:extLst>
            <a:ext uri="{FF2B5EF4-FFF2-40B4-BE49-F238E27FC236}">
              <a16:creationId xmlns:a16="http://schemas.microsoft.com/office/drawing/2014/main" id="{BC55C88F-69D1-4D81-905A-C4A6D242FF89}"/>
            </a:ext>
          </a:extLst>
        </xdr:cNvPr>
        <xdr:cNvSpPr/>
      </xdr:nvSpPr>
      <xdr:spPr>
        <a:xfrm>
          <a:off x="7810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51707</xdr:rowOff>
    </xdr:from>
    <xdr:to>
      <xdr:col>45</xdr:col>
      <xdr:colOff>177800</xdr:colOff>
      <xdr:row>108</xdr:row>
      <xdr:rowOff>51707</xdr:rowOff>
    </xdr:to>
    <xdr:cxnSp macro="">
      <xdr:nvCxnSpPr>
        <xdr:cNvPr id="488" name="直線コネクタ 487">
          <a:extLst>
            <a:ext uri="{FF2B5EF4-FFF2-40B4-BE49-F238E27FC236}">
              <a16:creationId xmlns:a16="http://schemas.microsoft.com/office/drawing/2014/main" id="{A1BC5449-1334-427E-B5E6-C852D8BCFB2A}"/>
            </a:ext>
          </a:extLst>
        </xdr:cNvPr>
        <xdr:cNvCxnSpPr/>
      </xdr:nvCxnSpPr>
      <xdr:spPr>
        <a:xfrm>
          <a:off x="7861300" y="18568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2539</xdr:rowOff>
    </xdr:from>
    <xdr:to>
      <xdr:col>36</xdr:col>
      <xdr:colOff>165100</xdr:colOff>
      <xdr:row>108</xdr:row>
      <xdr:rowOff>104139</xdr:rowOff>
    </xdr:to>
    <xdr:sp macro="" textlink="">
      <xdr:nvSpPr>
        <xdr:cNvPr id="489" name="楕円 488">
          <a:extLst>
            <a:ext uri="{FF2B5EF4-FFF2-40B4-BE49-F238E27FC236}">
              <a16:creationId xmlns:a16="http://schemas.microsoft.com/office/drawing/2014/main" id="{5ED1F70B-2AD1-42E0-A7C6-E406CA9A3A4E}"/>
            </a:ext>
          </a:extLst>
        </xdr:cNvPr>
        <xdr:cNvSpPr/>
      </xdr:nvSpPr>
      <xdr:spPr>
        <a:xfrm>
          <a:off x="692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51707</xdr:rowOff>
    </xdr:from>
    <xdr:to>
      <xdr:col>41</xdr:col>
      <xdr:colOff>50800</xdr:colOff>
      <xdr:row>108</xdr:row>
      <xdr:rowOff>53339</xdr:rowOff>
    </xdr:to>
    <xdr:cxnSp macro="">
      <xdr:nvCxnSpPr>
        <xdr:cNvPr id="490" name="直線コネクタ 489">
          <a:extLst>
            <a:ext uri="{FF2B5EF4-FFF2-40B4-BE49-F238E27FC236}">
              <a16:creationId xmlns:a16="http://schemas.microsoft.com/office/drawing/2014/main" id="{4B9F6B2F-7984-472C-9BBD-1B6B9DA09C82}"/>
            </a:ext>
          </a:extLst>
        </xdr:cNvPr>
        <xdr:cNvCxnSpPr/>
      </xdr:nvCxnSpPr>
      <xdr:spPr>
        <a:xfrm flipV="1">
          <a:off x="6972300" y="185683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491" name="n_1aveValue【市民会館】&#10;一人当たり面積">
          <a:extLst>
            <a:ext uri="{FF2B5EF4-FFF2-40B4-BE49-F238E27FC236}">
              <a16:creationId xmlns:a16="http://schemas.microsoft.com/office/drawing/2014/main" id="{C18526E6-CC52-48F3-A9B4-FF8D5641E7E1}"/>
            </a:ext>
          </a:extLst>
        </xdr:cNvPr>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492" name="n_2aveValue【市民会館】&#10;一人当たり面積">
          <a:extLst>
            <a:ext uri="{FF2B5EF4-FFF2-40B4-BE49-F238E27FC236}">
              <a16:creationId xmlns:a16="http://schemas.microsoft.com/office/drawing/2014/main" id="{AC2C3B70-2867-4737-B4D5-CADF8016FAC8}"/>
            </a:ext>
          </a:extLst>
        </xdr:cNvPr>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493" name="n_3aveValue【市民会館】&#10;一人当たり面積">
          <a:extLst>
            <a:ext uri="{FF2B5EF4-FFF2-40B4-BE49-F238E27FC236}">
              <a16:creationId xmlns:a16="http://schemas.microsoft.com/office/drawing/2014/main" id="{CB092C49-055F-4C1B-8C5F-FD118FEAE640}"/>
            </a:ext>
          </a:extLst>
        </xdr:cNvPr>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494" name="n_4aveValue【市民会館】&#10;一人当たり面積">
          <a:extLst>
            <a:ext uri="{FF2B5EF4-FFF2-40B4-BE49-F238E27FC236}">
              <a16:creationId xmlns:a16="http://schemas.microsoft.com/office/drawing/2014/main" id="{E27F1C2C-AD81-4CC4-AFBD-1F0A13E007AB}"/>
            </a:ext>
          </a:extLst>
        </xdr:cNvPr>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92001</xdr:rowOff>
    </xdr:from>
    <xdr:ext cx="469744" cy="259045"/>
    <xdr:sp macro="" textlink="">
      <xdr:nvSpPr>
        <xdr:cNvPr id="495" name="n_1mainValue【市民会館】&#10;一人当たり面積">
          <a:extLst>
            <a:ext uri="{FF2B5EF4-FFF2-40B4-BE49-F238E27FC236}">
              <a16:creationId xmlns:a16="http://schemas.microsoft.com/office/drawing/2014/main" id="{D4BC8368-78E0-4985-800E-04E7663FDD2A}"/>
            </a:ext>
          </a:extLst>
        </xdr:cNvPr>
        <xdr:cNvSpPr txBox="1"/>
      </xdr:nvSpPr>
      <xdr:spPr>
        <a:xfrm>
          <a:off x="93917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93634</xdr:rowOff>
    </xdr:from>
    <xdr:ext cx="469744" cy="259045"/>
    <xdr:sp macro="" textlink="">
      <xdr:nvSpPr>
        <xdr:cNvPr id="496" name="n_2mainValue【市民会館】&#10;一人当たり面積">
          <a:extLst>
            <a:ext uri="{FF2B5EF4-FFF2-40B4-BE49-F238E27FC236}">
              <a16:creationId xmlns:a16="http://schemas.microsoft.com/office/drawing/2014/main" id="{E3B0132B-692A-48DE-9E0F-DBD7360D251E}"/>
            </a:ext>
          </a:extLst>
        </xdr:cNvPr>
        <xdr:cNvSpPr txBox="1"/>
      </xdr:nvSpPr>
      <xdr:spPr>
        <a:xfrm>
          <a:off x="8515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93634</xdr:rowOff>
    </xdr:from>
    <xdr:ext cx="469744" cy="259045"/>
    <xdr:sp macro="" textlink="">
      <xdr:nvSpPr>
        <xdr:cNvPr id="497" name="n_3mainValue【市民会館】&#10;一人当たり面積">
          <a:extLst>
            <a:ext uri="{FF2B5EF4-FFF2-40B4-BE49-F238E27FC236}">
              <a16:creationId xmlns:a16="http://schemas.microsoft.com/office/drawing/2014/main" id="{B01C1C8C-14DA-47A3-B801-97E816C3F39D}"/>
            </a:ext>
          </a:extLst>
        </xdr:cNvPr>
        <xdr:cNvSpPr txBox="1"/>
      </xdr:nvSpPr>
      <xdr:spPr>
        <a:xfrm>
          <a:off x="7626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95266</xdr:rowOff>
    </xdr:from>
    <xdr:ext cx="469744" cy="259045"/>
    <xdr:sp macro="" textlink="">
      <xdr:nvSpPr>
        <xdr:cNvPr id="498" name="n_4mainValue【市民会館】&#10;一人当たり面積">
          <a:extLst>
            <a:ext uri="{FF2B5EF4-FFF2-40B4-BE49-F238E27FC236}">
              <a16:creationId xmlns:a16="http://schemas.microsoft.com/office/drawing/2014/main" id="{911700D8-065D-4833-BF84-871A564A1772}"/>
            </a:ext>
          </a:extLst>
        </xdr:cNvPr>
        <xdr:cNvSpPr txBox="1"/>
      </xdr:nvSpPr>
      <xdr:spPr>
        <a:xfrm>
          <a:off x="6737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48BBDCF6-7845-4FF6-8A15-7FF9CCCAC8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3B35AA36-4778-4565-B056-B6F2E0F5D1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F6B56AC1-D3E3-4CB5-9607-7E9B59A9D3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A5C478F5-976E-4A30-9A34-2CBE5CDCB8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5F61CF08-4D9F-4529-A653-29EB4973B34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CC33ABAC-8741-4CB7-8064-5E070F6FEB8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232A94DB-9835-4B8E-B9A7-33EED716BB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A9DF7487-ED2A-4881-B638-371886DFF8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DEAFDEE3-221A-4A9A-8418-B2C4C9A6CA5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BB0D00FE-26AD-43CC-ADC9-EE4D8B4C53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CE184653-33B7-481D-AE8E-F635931FD18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3FA9B0AC-774C-4FB0-BD8C-D1CE0D06753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2ED4592C-62C4-4975-93CA-DFCD6578786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3C26A2F0-47F7-4562-ACEF-FEAED6D81BC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8AADBD3B-89F0-4D8E-A908-C4D2CF9893F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E996DC3B-E9D0-482A-AF97-1DDF9EFC341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1D21D69B-921E-4F13-9BA5-0C8EB8DE62A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11695149-CF32-490D-A969-80536345816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1BDBB5F1-9930-4AC9-B94D-B92C5F308F7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37FA0EAC-A7B9-41F0-84CF-422BE4B72CD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2027E0BE-C51C-4021-838F-2BD133FE2B2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1DDF805A-F0A4-470D-AA07-588269D0C7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00E21770-CC59-4F66-AC7D-70F01D332B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24E99296-CF25-4EC3-ADA0-0922B97CD9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a:extLst>
            <a:ext uri="{FF2B5EF4-FFF2-40B4-BE49-F238E27FC236}">
              <a16:creationId xmlns:a16="http://schemas.microsoft.com/office/drawing/2014/main" id="{48F37E5F-1D69-4D93-A1BD-3EDE9ECEFCAC}"/>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a:extLst>
            <a:ext uri="{FF2B5EF4-FFF2-40B4-BE49-F238E27FC236}">
              <a16:creationId xmlns:a16="http://schemas.microsoft.com/office/drawing/2014/main" id="{B9B9BE4A-358C-4E4B-85C6-3E2D28196B9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a:extLst>
            <a:ext uri="{FF2B5EF4-FFF2-40B4-BE49-F238E27FC236}">
              <a16:creationId xmlns:a16="http://schemas.microsoft.com/office/drawing/2014/main" id="{F951F20D-F9D6-42AE-A6F9-81A3B40B3B7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45CB652E-18D8-4DF2-830F-D89CC7F91654}"/>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a:extLst>
            <a:ext uri="{FF2B5EF4-FFF2-40B4-BE49-F238E27FC236}">
              <a16:creationId xmlns:a16="http://schemas.microsoft.com/office/drawing/2014/main" id="{0FB3F5B3-802A-4734-B443-81AFEED5F045}"/>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D66C1A4D-962E-4591-885B-6F03D3028BBB}"/>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a:extLst>
            <a:ext uri="{FF2B5EF4-FFF2-40B4-BE49-F238E27FC236}">
              <a16:creationId xmlns:a16="http://schemas.microsoft.com/office/drawing/2014/main" id="{DC43D1EC-A0D3-4C7A-A0B8-0E7A6B8DB688}"/>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30" name="フローチャート: 判断 529">
          <a:extLst>
            <a:ext uri="{FF2B5EF4-FFF2-40B4-BE49-F238E27FC236}">
              <a16:creationId xmlns:a16="http://schemas.microsoft.com/office/drawing/2014/main" id="{A5461FA3-3F3C-4CEC-A0AC-F2002252700B}"/>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31" name="フローチャート: 判断 530">
          <a:extLst>
            <a:ext uri="{FF2B5EF4-FFF2-40B4-BE49-F238E27FC236}">
              <a16:creationId xmlns:a16="http://schemas.microsoft.com/office/drawing/2014/main" id="{EDA0E850-F854-4D4E-B551-8A128ECD23EB}"/>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545195B7-F94D-4DBF-9D62-CE02497EA395}"/>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33" name="フローチャート: 判断 532">
          <a:extLst>
            <a:ext uri="{FF2B5EF4-FFF2-40B4-BE49-F238E27FC236}">
              <a16:creationId xmlns:a16="http://schemas.microsoft.com/office/drawing/2014/main" id="{E6E9D9ED-AEDE-4491-85CE-49C56F084DEF}"/>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4FCD3CE-D052-4F3F-91BA-D3F30DE737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9B56F84-DF56-4604-B6EF-0253AC518F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1CA2E26-616B-4845-9A7C-189208E26B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6B0E3D7C-204D-4066-BEA1-F0756D4E3C9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2A2E8076-A19A-4F37-8AAD-580D9042903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39" name="楕円 538">
          <a:extLst>
            <a:ext uri="{FF2B5EF4-FFF2-40B4-BE49-F238E27FC236}">
              <a16:creationId xmlns:a16="http://schemas.microsoft.com/office/drawing/2014/main" id="{2C98BCA5-6A20-4D77-BA97-9AC20D86BE7D}"/>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40" name="【一般廃棄物処理施設】&#10;有形固定資産減価償却率該当値テキスト">
          <a:extLst>
            <a:ext uri="{FF2B5EF4-FFF2-40B4-BE49-F238E27FC236}">
              <a16:creationId xmlns:a16="http://schemas.microsoft.com/office/drawing/2014/main" id="{5FA50A82-2C22-4336-AC1E-B0FB704FB685}"/>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41" name="楕円 540">
          <a:extLst>
            <a:ext uri="{FF2B5EF4-FFF2-40B4-BE49-F238E27FC236}">
              <a16:creationId xmlns:a16="http://schemas.microsoft.com/office/drawing/2014/main" id="{081C23F0-15DA-4108-9A10-DB24EDFCB981}"/>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42" name="直線コネクタ 541">
          <a:extLst>
            <a:ext uri="{FF2B5EF4-FFF2-40B4-BE49-F238E27FC236}">
              <a16:creationId xmlns:a16="http://schemas.microsoft.com/office/drawing/2014/main" id="{A6FE1417-5A51-4EFF-8024-4DA72E80357C}"/>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43" name="楕円 542">
          <a:extLst>
            <a:ext uri="{FF2B5EF4-FFF2-40B4-BE49-F238E27FC236}">
              <a16:creationId xmlns:a16="http://schemas.microsoft.com/office/drawing/2014/main" id="{A8198095-0612-4B42-954F-8435039E547C}"/>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44" name="直線コネクタ 543">
          <a:extLst>
            <a:ext uri="{FF2B5EF4-FFF2-40B4-BE49-F238E27FC236}">
              <a16:creationId xmlns:a16="http://schemas.microsoft.com/office/drawing/2014/main" id="{166C68DC-F19D-47CF-99D6-053DE6FE2DBF}"/>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156845</xdr:rowOff>
    </xdr:from>
    <xdr:to>
      <xdr:col>72</xdr:col>
      <xdr:colOff>38100</xdr:colOff>
      <xdr:row>39</xdr:row>
      <xdr:rowOff>86995</xdr:rowOff>
    </xdr:to>
    <xdr:sp macro="" textlink="">
      <xdr:nvSpPr>
        <xdr:cNvPr id="545" name="楕円 544">
          <a:extLst>
            <a:ext uri="{FF2B5EF4-FFF2-40B4-BE49-F238E27FC236}">
              <a16:creationId xmlns:a16="http://schemas.microsoft.com/office/drawing/2014/main" id="{917592DA-BCBD-47B5-B4EA-20BC93583831}"/>
            </a:ext>
          </a:extLst>
        </xdr:cNvPr>
        <xdr:cNvSpPr/>
      </xdr:nvSpPr>
      <xdr:spPr>
        <a:xfrm>
          <a:off x="1365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36195</xdr:rowOff>
    </xdr:from>
    <xdr:to>
      <xdr:col>76</xdr:col>
      <xdr:colOff>114300</xdr:colOff>
      <xdr:row>42</xdr:row>
      <xdr:rowOff>38100</xdr:rowOff>
    </xdr:to>
    <xdr:cxnSp macro="">
      <xdr:nvCxnSpPr>
        <xdr:cNvPr id="546" name="直線コネクタ 545">
          <a:extLst>
            <a:ext uri="{FF2B5EF4-FFF2-40B4-BE49-F238E27FC236}">
              <a16:creationId xmlns:a16="http://schemas.microsoft.com/office/drawing/2014/main" id="{B127055C-08AB-4E1C-A4AD-5CE478988203}"/>
            </a:ext>
          </a:extLst>
        </xdr:cNvPr>
        <xdr:cNvCxnSpPr/>
      </xdr:nvCxnSpPr>
      <xdr:spPr>
        <a:xfrm>
          <a:off x="13703300" y="6722745"/>
          <a:ext cx="889000" cy="5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118745</xdr:rowOff>
    </xdr:from>
    <xdr:to>
      <xdr:col>67</xdr:col>
      <xdr:colOff>101600</xdr:colOff>
      <xdr:row>39</xdr:row>
      <xdr:rowOff>48895</xdr:rowOff>
    </xdr:to>
    <xdr:sp macro="" textlink="">
      <xdr:nvSpPr>
        <xdr:cNvPr id="547" name="楕円 546">
          <a:extLst>
            <a:ext uri="{FF2B5EF4-FFF2-40B4-BE49-F238E27FC236}">
              <a16:creationId xmlns:a16="http://schemas.microsoft.com/office/drawing/2014/main" id="{489C406A-DB78-48E1-B222-11C55AF9A5D7}"/>
            </a:ext>
          </a:extLst>
        </xdr:cNvPr>
        <xdr:cNvSpPr/>
      </xdr:nvSpPr>
      <xdr:spPr>
        <a:xfrm>
          <a:off x="12763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169545</xdr:rowOff>
    </xdr:from>
    <xdr:to>
      <xdr:col>71</xdr:col>
      <xdr:colOff>177800</xdr:colOff>
      <xdr:row>39</xdr:row>
      <xdr:rowOff>36195</xdr:rowOff>
    </xdr:to>
    <xdr:cxnSp macro="">
      <xdr:nvCxnSpPr>
        <xdr:cNvPr id="548" name="直線コネクタ 547">
          <a:extLst>
            <a:ext uri="{FF2B5EF4-FFF2-40B4-BE49-F238E27FC236}">
              <a16:creationId xmlns:a16="http://schemas.microsoft.com/office/drawing/2014/main" id="{EA83A732-7E14-40FC-A735-63421108D977}"/>
            </a:ext>
          </a:extLst>
        </xdr:cNvPr>
        <xdr:cNvCxnSpPr/>
      </xdr:nvCxnSpPr>
      <xdr:spPr>
        <a:xfrm>
          <a:off x="12814300" y="668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EDE7A79C-977E-4335-8BC5-80738FBA5C16}"/>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D3F4B20C-708A-4779-9FFE-664AB203D85A}"/>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3E843156-6480-424E-AD24-B5E7141CBDBD}"/>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31473392-45ED-4715-B7CE-DF3E0365BB26}"/>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53" name="n_1mainValue【一般廃棄物処理施設】&#10;有形固定資産減価償却率">
          <a:extLst>
            <a:ext uri="{FF2B5EF4-FFF2-40B4-BE49-F238E27FC236}">
              <a16:creationId xmlns:a16="http://schemas.microsoft.com/office/drawing/2014/main" id="{9B8C39D6-142E-4EC4-AFEF-651E6587FFB1}"/>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54" name="n_2mainValue【一般廃棄物処理施設】&#10;有形固定資産減価償却率">
          <a:extLst>
            <a:ext uri="{FF2B5EF4-FFF2-40B4-BE49-F238E27FC236}">
              <a16:creationId xmlns:a16="http://schemas.microsoft.com/office/drawing/2014/main" id="{3340AC23-CFD4-48CE-9A02-2FFA0A12082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78122</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BD512593-900C-4441-A664-CF4062721CDE}"/>
            </a:ext>
          </a:extLst>
        </xdr:cNvPr>
        <xdr:cNvSpPr txBox="1"/>
      </xdr:nvSpPr>
      <xdr:spPr>
        <a:xfrm>
          <a:off x="13500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40022</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863E80F3-A64E-4E53-9F8B-92301F93FFC7}"/>
            </a:ext>
          </a:extLst>
        </xdr:cNvPr>
        <xdr:cNvSpPr txBox="1"/>
      </xdr:nvSpPr>
      <xdr:spPr>
        <a:xfrm>
          <a:off x="12611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803F9A5F-5EC1-4ADB-AF0B-DE527C522B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E2EC2A23-4DC7-41B4-A922-4A942B2D67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303AD0A6-5FC3-479C-96A8-8139559AC02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ECE58DE3-0A09-41AD-864A-192905DD76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DF41FDF9-DE8B-4DBE-897F-1CF9BF0E63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9F02B06A-E105-45BA-A31B-EC8126A971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7EAC916-8A39-41D1-ACEF-ACFEABE6D8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F4794C21-1564-4984-A267-A872B0015DD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DE7EEBD5-7C3F-48BF-94CA-447E3B4ADF6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6F732F3D-7A40-43A7-B9D0-F751AC573A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72313434-48E7-40E4-AC47-850D597DF7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6ADB0A5C-BF78-45CF-ABD1-8B004D692AF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4690FBE4-4176-4204-9D0A-B3AEDC6687D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E00F057E-2AED-4801-A2DB-99A8B356B4A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DA39FD8F-80B1-4B4C-9247-4F01F00B3CE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F66135A4-F9FB-41CA-911F-71038C6D88E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A5992F3A-02A6-42AF-8202-29B72CA7554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BE021D92-B3B7-4B98-89F3-9DCA021AD8A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A7AB6060-4E2F-42AC-B22A-AE874544FC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59324A2A-D7E1-432E-9FF1-DAF53ED12E5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BE2D6C7C-AFB8-4819-96BC-EEB6F86F46D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a:extLst>
            <a:ext uri="{FF2B5EF4-FFF2-40B4-BE49-F238E27FC236}">
              <a16:creationId xmlns:a16="http://schemas.microsoft.com/office/drawing/2014/main" id="{E9B46835-D5B0-4C00-8A42-042BEE6F5391}"/>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9FFAF37C-5376-49C2-BEEA-60BFAE1400B5}"/>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a:extLst>
            <a:ext uri="{FF2B5EF4-FFF2-40B4-BE49-F238E27FC236}">
              <a16:creationId xmlns:a16="http://schemas.microsoft.com/office/drawing/2014/main" id="{07E7F1CC-F419-43AE-9DE9-F6A7C512E45C}"/>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45C46DF4-D2BC-4A77-B415-41719A03038D}"/>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a:extLst>
            <a:ext uri="{FF2B5EF4-FFF2-40B4-BE49-F238E27FC236}">
              <a16:creationId xmlns:a16="http://schemas.microsoft.com/office/drawing/2014/main" id="{60EFA1FE-504C-44A4-82CF-003FC8BCA38B}"/>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73D11BA2-2727-437A-85E4-E587C97D4FD6}"/>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a:extLst>
            <a:ext uri="{FF2B5EF4-FFF2-40B4-BE49-F238E27FC236}">
              <a16:creationId xmlns:a16="http://schemas.microsoft.com/office/drawing/2014/main" id="{D4D28FD4-2C36-4E78-9102-A91B0A203C3C}"/>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585" name="フローチャート: 判断 584">
          <a:extLst>
            <a:ext uri="{FF2B5EF4-FFF2-40B4-BE49-F238E27FC236}">
              <a16:creationId xmlns:a16="http://schemas.microsoft.com/office/drawing/2014/main" id="{AAE33CF1-BFFE-4D0C-ADC6-F11135BFABE1}"/>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586" name="フローチャート: 判断 585">
          <a:extLst>
            <a:ext uri="{FF2B5EF4-FFF2-40B4-BE49-F238E27FC236}">
              <a16:creationId xmlns:a16="http://schemas.microsoft.com/office/drawing/2014/main" id="{D6018E60-7FFD-4D1E-A8D7-7ACED82D2C6C}"/>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587" name="フローチャート: 判断 586">
          <a:extLst>
            <a:ext uri="{FF2B5EF4-FFF2-40B4-BE49-F238E27FC236}">
              <a16:creationId xmlns:a16="http://schemas.microsoft.com/office/drawing/2014/main" id="{ED99B10D-E4FB-46BA-ACEA-2C1144DFF058}"/>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588" name="フローチャート: 判断 587">
          <a:extLst>
            <a:ext uri="{FF2B5EF4-FFF2-40B4-BE49-F238E27FC236}">
              <a16:creationId xmlns:a16="http://schemas.microsoft.com/office/drawing/2014/main" id="{46C3DEBA-5AEE-4BD6-A9CD-43B68E17F719}"/>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146C2FE-D9A0-4484-A7F2-675279DADB9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373F035-32DD-4458-BF94-76BDABA70D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DBA1262-E77B-4892-A21A-44E4470F96C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2C1A52C1-8A83-4AFA-B6D5-AF079750F4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C0D19FD2-2924-4E3A-A76A-1E4CA633AB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50082</xdr:rowOff>
    </xdr:from>
    <xdr:to>
      <xdr:col>116</xdr:col>
      <xdr:colOff>114300</xdr:colOff>
      <xdr:row>41</xdr:row>
      <xdr:rowOff>151682</xdr:rowOff>
    </xdr:to>
    <xdr:sp macro="" textlink="">
      <xdr:nvSpPr>
        <xdr:cNvPr id="594" name="楕円 593">
          <a:extLst>
            <a:ext uri="{FF2B5EF4-FFF2-40B4-BE49-F238E27FC236}">
              <a16:creationId xmlns:a16="http://schemas.microsoft.com/office/drawing/2014/main" id="{24163706-D4E8-4162-BB26-C9D716CED054}"/>
            </a:ext>
          </a:extLst>
        </xdr:cNvPr>
        <xdr:cNvSpPr/>
      </xdr:nvSpPr>
      <xdr:spPr>
        <a:xfrm>
          <a:off x="22110700" y="70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136459</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7F4F8BCA-F443-4B73-81B8-00D16753492C}"/>
            </a:ext>
          </a:extLst>
        </xdr:cNvPr>
        <xdr:cNvSpPr txBox="1"/>
      </xdr:nvSpPr>
      <xdr:spPr>
        <a:xfrm>
          <a:off x="22199600" y="699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50311</xdr:rowOff>
    </xdr:from>
    <xdr:to>
      <xdr:col>112</xdr:col>
      <xdr:colOff>38100</xdr:colOff>
      <xdr:row>41</xdr:row>
      <xdr:rowOff>151911</xdr:rowOff>
    </xdr:to>
    <xdr:sp macro="" textlink="">
      <xdr:nvSpPr>
        <xdr:cNvPr id="596" name="楕円 595">
          <a:extLst>
            <a:ext uri="{FF2B5EF4-FFF2-40B4-BE49-F238E27FC236}">
              <a16:creationId xmlns:a16="http://schemas.microsoft.com/office/drawing/2014/main" id="{D0B17828-8588-4D94-A162-B8081DE2CB75}"/>
            </a:ext>
          </a:extLst>
        </xdr:cNvPr>
        <xdr:cNvSpPr/>
      </xdr:nvSpPr>
      <xdr:spPr>
        <a:xfrm>
          <a:off x="21272500" y="70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100882</xdr:rowOff>
    </xdr:from>
    <xdr:to>
      <xdr:col>116</xdr:col>
      <xdr:colOff>63500</xdr:colOff>
      <xdr:row>41</xdr:row>
      <xdr:rowOff>101111</xdr:rowOff>
    </xdr:to>
    <xdr:cxnSp macro="">
      <xdr:nvCxnSpPr>
        <xdr:cNvPr id="597" name="直線コネクタ 596">
          <a:extLst>
            <a:ext uri="{FF2B5EF4-FFF2-40B4-BE49-F238E27FC236}">
              <a16:creationId xmlns:a16="http://schemas.microsoft.com/office/drawing/2014/main" id="{AAC0AC11-1C07-4768-8156-5CED694246EF}"/>
            </a:ext>
          </a:extLst>
        </xdr:cNvPr>
        <xdr:cNvCxnSpPr/>
      </xdr:nvCxnSpPr>
      <xdr:spPr>
        <a:xfrm flipV="1">
          <a:off x="21323300" y="713033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50546</xdr:rowOff>
    </xdr:from>
    <xdr:to>
      <xdr:col>107</xdr:col>
      <xdr:colOff>101600</xdr:colOff>
      <xdr:row>41</xdr:row>
      <xdr:rowOff>152146</xdr:rowOff>
    </xdr:to>
    <xdr:sp macro="" textlink="">
      <xdr:nvSpPr>
        <xdr:cNvPr id="598" name="楕円 597">
          <a:extLst>
            <a:ext uri="{FF2B5EF4-FFF2-40B4-BE49-F238E27FC236}">
              <a16:creationId xmlns:a16="http://schemas.microsoft.com/office/drawing/2014/main" id="{2FC36C7D-AA1A-4568-97D2-0340F16D82DF}"/>
            </a:ext>
          </a:extLst>
        </xdr:cNvPr>
        <xdr:cNvSpPr/>
      </xdr:nvSpPr>
      <xdr:spPr>
        <a:xfrm>
          <a:off x="203835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101111</xdr:rowOff>
    </xdr:from>
    <xdr:to>
      <xdr:col>111</xdr:col>
      <xdr:colOff>177800</xdr:colOff>
      <xdr:row>41</xdr:row>
      <xdr:rowOff>101346</xdr:rowOff>
    </xdr:to>
    <xdr:cxnSp macro="">
      <xdr:nvCxnSpPr>
        <xdr:cNvPr id="599" name="直線コネクタ 598">
          <a:extLst>
            <a:ext uri="{FF2B5EF4-FFF2-40B4-BE49-F238E27FC236}">
              <a16:creationId xmlns:a16="http://schemas.microsoft.com/office/drawing/2014/main" id="{BA990E84-EC1A-4710-B23B-1F22292D40DF}"/>
            </a:ext>
          </a:extLst>
        </xdr:cNvPr>
        <xdr:cNvCxnSpPr/>
      </xdr:nvCxnSpPr>
      <xdr:spPr>
        <a:xfrm flipV="1">
          <a:off x="20434300" y="7130561"/>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49396</xdr:rowOff>
    </xdr:from>
    <xdr:to>
      <xdr:col>102</xdr:col>
      <xdr:colOff>165100</xdr:colOff>
      <xdr:row>41</xdr:row>
      <xdr:rowOff>150996</xdr:rowOff>
    </xdr:to>
    <xdr:sp macro="" textlink="">
      <xdr:nvSpPr>
        <xdr:cNvPr id="600" name="楕円 599">
          <a:extLst>
            <a:ext uri="{FF2B5EF4-FFF2-40B4-BE49-F238E27FC236}">
              <a16:creationId xmlns:a16="http://schemas.microsoft.com/office/drawing/2014/main" id="{3A273A0D-C038-458D-8EDC-DE4F315268FC}"/>
            </a:ext>
          </a:extLst>
        </xdr:cNvPr>
        <xdr:cNvSpPr/>
      </xdr:nvSpPr>
      <xdr:spPr>
        <a:xfrm>
          <a:off x="19494500" y="70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100196</xdr:rowOff>
    </xdr:from>
    <xdr:to>
      <xdr:col>107</xdr:col>
      <xdr:colOff>50800</xdr:colOff>
      <xdr:row>41</xdr:row>
      <xdr:rowOff>101346</xdr:rowOff>
    </xdr:to>
    <xdr:cxnSp macro="">
      <xdr:nvCxnSpPr>
        <xdr:cNvPr id="601" name="直線コネクタ 600">
          <a:extLst>
            <a:ext uri="{FF2B5EF4-FFF2-40B4-BE49-F238E27FC236}">
              <a16:creationId xmlns:a16="http://schemas.microsoft.com/office/drawing/2014/main" id="{849D3554-F3DD-4467-8FAB-04169D90B284}"/>
            </a:ext>
          </a:extLst>
        </xdr:cNvPr>
        <xdr:cNvCxnSpPr/>
      </xdr:nvCxnSpPr>
      <xdr:spPr>
        <a:xfrm>
          <a:off x="19545300" y="7129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49753</xdr:rowOff>
    </xdr:from>
    <xdr:to>
      <xdr:col>98</xdr:col>
      <xdr:colOff>38100</xdr:colOff>
      <xdr:row>41</xdr:row>
      <xdr:rowOff>151353</xdr:rowOff>
    </xdr:to>
    <xdr:sp macro="" textlink="">
      <xdr:nvSpPr>
        <xdr:cNvPr id="602" name="楕円 601">
          <a:extLst>
            <a:ext uri="{FF2B5EF4-FFF2-40B4-BE49-F238E27FC236}">
              <a16:creationId xmlns:a16="http://schemas.microsoft.com/office/drawing/2014/main" id="{85B1F80B-944D-4589-AD5E-1E9C535C7E2F}"/>
            </a:ext>
          </a:extLst>
        </xdr:cNvPr>
        <xdr:cNvSpPr/>
      </xdr:nvSpPr>
      <xdr:spPr>
        <a:xfrm>
          <a:off x="18605500" y="70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100196</xdr:rowOff>
    </xdr:from>
    <xdr:to>
      <xdr:col>102</xdr:col>
      <xdr:colOff>114300</xdr:colOff>
      <xdr:row>41</xdr:row>
      <xdr:rowOff>100553</xdr:rowOff>
    </xdr:to>
    <xdr:cxnSp macro="">
      <xdr:nvCxnSpPr>
        <xdr:cNvPr id="603" name="直線コネクタ 602">
          <a:extLst>
            <a:ext uri="{FF2B5EF4-FFF2-40B4-BE49-F238E27FC236}">
              <a16:creationId xmlns:a16="http://schemas.microsoft.com/office/drawing/2014/main" id="{2A7BCAC7-D97A-4A02-8CB8-BDD19FF5FA80}"/>
            </a:ext>
          </a:extLst>
        </xdr:cNvPr>
        <xdr:cNvCxnSpPr/>
      </xdr:nvCxnSpPr>
      <xdr:spPr>
        <a:xfrm flipV="1">
          <a:off x="18656300" y="7129646"/>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604" name="n_1aveValue【一般廃棄物処理施設】&#10;一人当たり有形固定資産（償却資産）額">
          <a:extLst>
            <a:ext uri="{FF2B5EF4-FFF2-40B4-BE49-F238E27FC236}">
              <a16:creationId xmlns:a16="http://schemas.microsoft.com/office/drawing/2014/main" id="{5FA8175A-01D7-45DA-8115-FC371E7A637C}"/>
            </a:ext>
          </a:extLst>
        </xdr:cNvPr>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605" name="n_2aveValue【一般廃棄物処理施設】&#10;一人当たり有形固定資産（償却資産）額">
          <a:extLst>
            <a:ext uri="{FF2B5EF4-FFF2-40B4-BE49-F238E27FC236}">
              <a16:creationId xmlns:a16="http://schemas.microsoft.com/office/drawing/2014/main" id="{4F086A24-FDFE-4D6B-B78A-7C30DEE8DA80}"/>
            </a:ext>
          </a:extLst>
        </xdr:cNvPr>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606" name="n_3aveValue【一般廃棄物処理施設】&#10;一人当たり有形固定資産（償却資産）額">
          <a:extLst>
            <a:ext uri="{FF2B5EF4-FFF2-40B4-BE49-F238E27FC236}">
              <a16:creationId xmlns:a16="http://schemas.microsoft.com/office/drawing/2014/main" id="{20BC2F47-8D39-4CBC-8934-6DFF47D512FE}"/>
            </a:ext>
          </a:extLst>
        </xdr:cNvPr>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607" name="n_4aveValue【一般廃棄物処理施設】&#10;一人当たり有形固定資産（償却資産）額">
          <a:extLst>
            <a:ext uri="{FF2B5EF4-FFF2-40B4-BE49-F238E27FC236}">
              <a16:creationId xmlns:a16="http://schemas.microsoft.com/office/drawing/2014/main" id="{95372A64-E895-4CDF-95C4-9BF4E788D706}"/>
            </a:ext>
          </a:extLst>
        </xdr:cNvPr>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143038</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997E6071-4604-4DF1-8307-03C6C666A982}"/>
            </a:ext>
          </a:extLst>
        </xdr:cNvPr>
        <xdr:cNvSpPr txBox="1"/>
      </xdr:nvSpPr>
      <xdr:spPr>
        <a:xfrm>
          <a:off x="21043411" y="717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143273</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2EF7040F-C239-42A4-8CA2-EDBCF09566F3}"/>
            </a:ext>
          </a:extLst>
        </xdr:cNvPr>
        <xdr:cNvSpPr txBox="1"/>
      </xdr:nvSpPr>
      <xdr:spPr>
        <a:xfrm>
          <a:off x="20167111" y="71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142123</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CBE53D33-55E3-4E68-ACC8-21439564643B}"/>
            </a:ext>
          </a:extLst>
        </xdr:cNvPr>
        <xdr:cNvSpPr txBox="1"/>
      </xdr:nvSpPr>
      <xdr:spPr>
        <a:xfrm>
          <a:off x="19278111" y="717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142480</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79C756CE-51BD-4E24-BF89-0230BBDC26D6}"/>
            </a:ext>
          </a:extLst>
        </xdr:cNvPr>
        <xdr:cNvSpPr txBox="1"/>
      </xdr:nvSpPr>
      <xdr:spPr>
        <a:xfrm>
          <a:off x="18389111" y="717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F5D711C0-9EFA-4CE5-B847-E321313563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864E4232-7B05-4FCB-A8B8-FB7CC576CB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94FEE8BC-FC0E-4221-8BD2-54F90E75A5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9098BBB4-2A07-4C19-B7F9-8DCAAD667EA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F2EF4FA5-70AE-4034-91CD-815C1F244F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FDD4895D-596B-4128-BC06-6DA7101CCEC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465F3DBA-6C9F-4326-9534-DC36870CD1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12F42880-0917-4993-8621-D8ECFFF71B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D13536C8-1F91-4A0A-8966-73A4F03392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4BEBD70-6C54-45A7-A3BE-1F631BC874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2CD79CC3-B54A-4B07-9368-C08EC1B6815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2268D44A-BB6F-47E3-BE33-2C10502283E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EC34FC10-1AF4-41FE-A8ED-49B98E107AC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5E145F04-DE67-4EC2-AB92-8EDB7D84C59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ECC21A88-84BA-4386-8A90-350888D05DA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B1D42A25-1F63-4D4F-80DD-A8224A8A1FE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A16C6C77-5A28-42EC-8320-6FE14387C5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F7EFD308-BDB7-43F0-B662-A7EE84E142D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E1B9AD77-7F57-446C-9282-51BFFFDD6A3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B86BB8CC-4CB6-495B-AC3E-0916F9961AD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2B84AFE5-A4FC-499B-B0BD-68FA0645F5C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4F9F9F20-F439-4FDA-BB47-BF9D8BA64FC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9E5C30F6-8EF9-4600-A92C-6C7CFB87BB4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FBE04779-4DB5-44FC-AD4F-9F5F135C63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6" name="直線コネクタ 635">
          <a:extLst>
            <a:ext uri="{FF2B5EF4-FFF2-40B4-BE49-F238E27FC236}">
              <a16:creationId xmlns:a16="http://schemas.microsoft.com/office/drawing/2014/main" id="{AEE8ADBB-DF31-4D0C-B941-B92DADCC4339}"/>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C9901CBC-69FA-4FF0-96D4-C0DABD619E3C}"/>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8" name="直線コネクタ 637">
          <a:extLst>
            <a:ext uri="{FF2B5EF4-FFF2-40B4-BE49-F238E27FC236}">
              <a16:creationId xmlns:a16="http://schemas.microsoft.com/office/drawing/2014/main" id="{3C586A24-424A-48C3-89F6-606504360D3C}"/>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216AFFCF-19CA-4C10-8AA8-97FB2FAB48DF}"/>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40" name="直線コネクタ 639">
          <a:extLst>
            <a:ext uri="{FF2B5EF4-FFF2-40B4-BE49-F238E27FC236}">
              <a16:creationId xmlns:a16="http://schemas.microsoft.com/office/drawing/2014/main" id="{0F23CE22-D313-4A65-AAFF-F9EA81E7DA65}"/>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7CF37461-9475-4B61-9741-4DEFDF0010D5}"/>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2" name="フローチャート: 判断 641">
          <a:extLst>
            <a:ext uri="{FF2B5EF4-FFF2-40B4-BE49-F238E27FC236}">
              <a16:creationId xmlns:a16="http://schemas.microsoft.com/office/drawing/2014/main" id="{C1D4E1DB-632B-405F-9B36-D90C3F733721}"/>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643" name="フローチャート: 判断 642">
          <a:extLst>
            <a:ext uri="{FF2B5EF4-FFF2-40B4-BE49-F238E27FC236}">
              <a16:creationId xmlns:a16="http://schemas.microsoft.com/office/drawing/2014/main" id="{CD146B29-1D6D-4ED2-9E6A-2F81C08037E6}"/>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644" name="フローチャート: 判断 643">
          <a:extLst>
            <a:ext uri="{FF2B5EF4-FFF2-40B4-BE49-F238E27FC236}">
              <a16:creationId xmlns:a16="http://schemas.microsoft.com/office/drawing/2014/main" id="{C7C0185F-5FE2-417C-A69E-1896E5E0C9AC}"/>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45" name="フローチャート: 判断 644">
          <a:extLst>
            <a:ext uri="{FF2B5EF4-FFF2-40B4-BE49-F238E27FC236}">
              <a16:creationId xmlns:a16="http://schemas.microsoft.com/office/drawing/2014/main" id="{EDD714C4-0F6E-483F-BA48-F06C26F9D2AD}"/>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646" name="フローチャート: 判断 645">
          <a:extLst>
            <a:ext uri="{FF2B5EF4-FFF2-40B4-BE49-F238E27FC236}">
              <a16:creationId xmlns:a16="http://schemas.microsoft.com/office/drawing/2014/main" id="{219B33C8-4D1B-4514-B2A4-1DAC189D48C3}"/>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FF3E3D3-0BEB-4E3C-9CFD-2A807D06D4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E39BFFE-C748-4847-9C60-DFAEAE8E24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9AE6ED6-3D0F-4526-97F3-FBA644A782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EAA797F-C515-4F46-9E32-20CDB39C49D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9C81710-B08A-4658-AACD-DA633A1E01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652" name="楕円 651">
          <a:extLst>
            <a:ext uri="{FF2B5EF4-FFF2-40B4-BE49-F238E27FC236}">
              <a16:creationId xmlns:a16="http://schemas.microsoft.com/office/drawing/2014/main" id="{A77E1D07-1E34-423A-A23D-FE60533CD360}"/>
            </a:ext>
          </a:extLst>
        </xdr:cNvPr>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105427</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842249A5-F843-4045-AAD3-F17A11BE6707}"/>
            </a:ext>
          </a:extLst>
        </xdr:cNvPr>
        <xdr:cNvSpPr txBox="1"/>
      </xdr:nvSpPr>
      <xdr:spPr>
        <a:xfrm>
          <a:off x="16357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654" name="楕円 653">
          <a:extLst>
            <a:ext uri="{FF2B5EF4-FFF2-40B4-BE49-F238E27FC236}">
              <a16:creationId xmlns:a16="http://schemas.microsoft.com/office/drawing/2014/main" id="{A06D99B7-3209-4362-A45A-F50C117A4400}"/>
            </a:ext>
          </a:extLst>
        </xdr:cNvPr>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133350</xdr:rowOff>
    </xdr:to>
    <xdr:cxnSp macro="">
      <xdr:nvCxnSpPr>
        <xdr:cNvPr id="655" name="直線コネクタ 654">
          <a:extLst>
            <a:ext uri="{FF2B5EF4-FFF2-40B4-BE49-F238E27FC236}">
              <a16:creationId xmlns:a16="http://schemas.microsoft.com/office/drawing/2014/main" id="{BE633A53-C75D-45C3-B240-CDCFB70FE540}"/>
            </a:ext>
          </a:extLst>
        </xdr:cNvPr>
        <xdr:cNvCxnSpPr/>
      </xdr:nvCxnSpPr>
      <xdr:spPr>
        <a:xfrm>
          <a:off x="154813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56" name="楕円 655">
          <a:extLst>
            <a:ext uri="{FF2B5EF4-FFF2-40B4-BE49-F238E27FC236}">
              <a16:creationId xmlns:a16="http://schemas.microsoft.com/office/drawing/2014/main" id="{DB7E6832-C920-4FAE-B361-DC5B683C4327}"/>
            </a:ext>
          </a:extLst>
        </xdr:cNvPr>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95250</xdr:rowOff>
    </xdr:to>
    <xdr:cxnSp macro="">
      <xdr:nvCxnSpPr>
        <xdr:cNvPr id="657" name="直線コネクタ 656">
          <a:extLst>
            <a:ext uri="{FF2B5EF4-FFF2-40B4-BE49-F238E27FC236}">
              <a16:creationId xmlns:a16="http://schemas.microsoft.com/office/drawing/2014/main" id="{9B3071D1-88AB-42FE-8487-B1509E260577}"/>
            </a:ext>
          </a:extLst>
        </xdr:cNvPr>
        <xdr:cNvCxnSpPr/>
      </xdr:nvCxnSpPr>
      <xdr:spPr>
        <a:xfrm>
          <a:off x="14592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139700</xdr:rowOff>
    </xdr:from>
    <xdr:to>
      <xdr:col>72</xdr:col>
      <xdr:colOff>38100</xdr:colOff>
      <xdr:row>57</xdr:row>
      <xdr:rowOff>69850</xdr:rowOff>
    </xdr:to>
    <xdr:sp macro="" textlink="">
      <xdr:nvSpPr>
        <xdr:cNvPr id="658" name="楕円 657">
          <a:extLst>
            <a:ext uri="{FF2B5EF4-FFF2-40B4-BE49-F238E27FC236}">
              <a16:creationId xmlns:a16="http://schemas.microsoft.com/office/drawing/2014/main" id="{AC46CE93-8129-48F8-ACD1-C7625954050B}"/>
            </a:ext>
          </a:extLst>
        </xdr:cNvPr>
        <xdr:cNvSpPr/>
      </xdr:nvSpPr>
      <xdr:spPr>
        <a:xfrm>
          <a:off x="1365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19050</xdr:rowOff>
    </xdr:from>
    <xdr:to>
      <xdr:col>76</xdr:col>
      <xdr:colOff>114300</xdr:colOff>
      <xdr:row>57</xdr:row>
      <xdr:rowOff>57150</xdr:rowOff>
    </xdr:to>
    <xdr:cxnSp macro="">
      <xdr:nvCxnSpPr>
        <xdr:cNvPr id="659" name="直線コネクタ 658">
          <a:extLst>
            <a:ext uri="{FF2B5EF4-FFF2-40B4-BE49-F238E27FC236}">
              <a16:creationId xmlns:a16="http://schemas.microsoft.com/office/drawing/2014/main" id="{1B70AF5D-3B0A-4F77-AC4C-66EF767791EB}"/>
            </a:ext>
          </a:extLst>
        </xdr:cNvPr>
        <xdr:cNvCxnSpPr/>
      </xdr:nvCxnSpPr>
      <xdr:spPr>
        <a:xfrm>
          <a:off x="13703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660" name="楕円 659">
          <a:extLst>
            <a:ext uri="{FF2B5EF4-FFF2-40B4-BE49-F238E27FC236}">
              <a16:creationId xmlns:a16="http://schemas.microsoft.com/office/drawing/2014/main" id="{0078F33D-3786-4E4E-A95B-1BFCF6AC0E87}"/>
            </a:ext>
          </a:extLst>
        </xdr:cNvPr>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152400</xdr:rowOff>
    </xdr:from>
    <xdr:to>
      <xdr:col>71</xdr:col>
      <xdr:colOff>177800</xdr:colOff>
      <xdr:row>57</xdr:row>
      <xdr:rowOff>19050</xdr:rowOff>
    </xdr:to>
    <xdr:cxnSp macro="">
      <xdr:nvCxnSpPr>
        <xdr:cNvPr id="661" name="直線コネクタ 660">
          <a:extLst>
            <a:ext uri="{FF2B5EF4-FFF2-40B4-BE49-F238E27FC236}">
              <a16:creationId xmlns:a16="http://schemas.microsoft.com/office/drawing/2014/main" id="{0ABD8309-A224-4668-89CE-55D30657D1F5}"/>
            </a:ext>
          </a:extLst>
        </xdr:cNvPr>
        <xdr:cNvCxnSpPr/>
      </xdr:nvCxnSpPr>
      <xdr:spPr>
        <a:xfrm>
          <a:off x="12814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6B373B06-A58D-47E9-95E0-419F435026A3}"/>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95267</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76528F17-9C9F-4F1F-A5E2-9157B8117FD8}"/>
            </a:ext>
          </a:extLst>
        </xdr:cNvPr>
        <xdr:cNvSpPr txBox="1"/>
      </xdr:nvSpPr>
      <xdr:spPr>
        <a:xfrm>
          <a:off x="14389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57167</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3C592324-A8E1-40FE-8C90-81C12FB72225}"/>
            </a:ext>
          </a:extLst>
        </xdr:cNvPr>
        <xdr:cNvSpPr txBox="1"/>
      </xdr:nvSpPr>
      <xdr:spPr>
        <a:xfrm>
          <a:off x="13500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135272</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E219F31B-3D80-4749-A7EE-9EB50D99EB75}"/>
            </a:ext>
          </a:extLst>
        </xdr:cNvPr>
        <xdr:cNvSpPr txBox="1"/>
      </xdr:nvSpPr>
      <xdr:spPr>
        <a:xfrm>
          <a:off x="12611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5370C6FE-B9AF-4846-85C7-E11F048AFAB9}"/>
            </a:ext>
          </a:extLst>
        </xdr:cNvPr>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597B56FA-46A9-47D7-B1EC-468174830F4A}"/>
            </a:ext>
          </a:extLst>
        </xdr:cNvPr>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86377</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C3238E50-F6EE-48D1-B7F1-7F669A6F1089}"/>
            </a:ext>
          </a:extLst>
        </xdr:cNvPr>
        <xdr:cNvSpPr txBox="1"/>
      </xdr:nvSpPr>
      <xdr:spPr>
        <a:xfrm>
          <a:off x="13500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FC44C9CB-2302-44F7-993C-CEC8EAD99EF2}"/>
            </a:ext>
          </a:extLst>
        </xdr:cNvPr>
        <xdr:cNvSpPr txBox="1"/>
      </xdr:nvSpPr>
      <xdr:spPr>
        <a:xfrm>
          <a:off x="12611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11B11CE0-EB2A-4AB0-972F-D985EB6A0E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E1303F1B-9657-412D-A5B8-13FB51FFE1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327ECF98-E459-45D4-8CF5-6A82DF6E89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9E9B5BAF-743E-482B-BE82-C3F64F6853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850819CF-7962-43F7-AD67-9CFC4A3CDF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1F3F7302-CB04-4D50-AB58-1BFF96BFD9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EC9C72E2-F492-419A-9672-178779F2AA2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79DBDFB2-AB19-4F9D-B5C8-1C33960C2FB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C7C4B17E-4E18-4085-8C8B-5D35CA14FA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EEBBF01D-EDAC-42A9-B237-2A45F1E93B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FD70958E-B1BC-49A3-B460-92C4EAE5273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802F7919-05EF-49D0-8CC7-E2478FFF250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6023128A-6D58-4D94-A105-E9481031B3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67B613E5-E927-4F35-91DD-B25F2B574F8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F0628229-D5C0-40A8-8421-0809E64081F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E7590DE1-71FF-4079-AC46-13D4CF65C95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9050A306-6DB7-4B4F-BB43-273AA10EACA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D5D88BD0-F099-4008-910B-A171244F247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6BF35C63-A1D0-4890-959A-B8320026054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BF0E8CBE-C9B7-48B7-8FCB-CEFEFB300D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C6F9B36B-D446-406B-8E9A-05F0D93004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C7C83FE8-43DE-4867-8853-9A3EF665AD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5F2877A6-9699-4C3C-9EC8-97A60B0735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93" name="直線コネクタ 692">
          <a:extLst>
            <a:ext uri="{FF2B5EF4-FFF2-40B4-BE49-F238E27FC236}">
              <a16:creationId xmlns:a16="http://schemas.microsoft.com/office/drawing/2014/main" id="{860AB662-2FDB-4516-B599-5685A7683DD4}"/>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F964CFAE-E9AD-40C6-9325-84EFC79C12DA}"/>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5" name="直線コネクタ 694">
          <a:extLst>
            <a:ext uri="{FF2B5EF4-FFF2-40B4-BE49-F238E27FC236}">
              <a16:creationId xmlns:a16="http://schemas.microsoft.com/office/drawing/2014/main" id="{71C1FF95-D7EA-49F6-B567-C4C7091C862D}"/>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0AB2E9C7-ABF1-41C0-BD41-01FC0DE9A35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7" name="直線コネクタ 696">
          <a:extLst>
            <a:ext uri="{FF2B5EF4-FFF2-40B4-BE49-F238E27FC236}">
              <a16:creationId xmlns:a16="http://schemas.microsoft.com/office/drawing/2014/main" id="{6237A499-CFDD-4660-A4D8-245C6FA784F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2AF32B67-DC05-4C8E-97C7-C22B06E31484}"/>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9" name="フローチャート: 判断 698">
          <a:extLst>
            <a:ext uri="{FF2B5EF4-FFF2-40B4-BE49-F238E27FC236}">
              <a16:creationId xmlns:a16="http://schemas.microsoft.com/office/drawing/2014/main" id="{AA81406B-7A6F-41DA-837D-94A5A932C18C}"/>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700" name="フローチャート: 判断 699">
          <a:extLst>
            <a:ext uri="{FF2B5EF4-FFF2-40B4-BE49-F238E27FC236}">
              <a16:creationId xmlns:a16="http://schemas.microsoft.com/office/drawing/2014/main" id="{33DA09CC-6BD8-452D-B906-A3BC5589ED87}"/>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701" name="フローチャート: 判断 700">
          <a:extLst>
            <a:ext uri="{FF2B5EF4-FFF2-40B4-BE49-F238E27FC236}">
              <a16:creationId xmlns:a16="http://schemas.microsoft.com/office/drawing/2014/main" id="{42DAB79A-7651-4978-941F-32BC95D27876}"/>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02" name="フローチャート: 判断 701">
          <a:extLst>
            <a:ext uri="{FF2B5EF4-FFF2-40B4-BE49-F238E27FC236}">
              <a16:creationId xmlns:a16="http://schemas.microsoft.com/office/drawing/2014/main" id="{098F111B-D71F-477F-8F0C-B08DA5584C9C}"/>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703" name="フローチャート: 判断 702">
          <a:extLst>
            <a:ext uri="{FF2B5EF4-FFF2-40B4-BE49-F238E27FC236}">
              <a16:creationId xmlns:a16="http://schemas.microsoft.com/office/drawing/2014/main" id="{DFB03CAD-A00F-4E6D-89E5-4651BB3D0103}"/>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BDAA7B0-0D83-4B49-A909-C300F89564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D374B69-B2B4-49C9-B3B0-337B053494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F2A6D95-1594-416C-A83D-7A314CDB7C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D019215-9245-45AD-8816-73F8ED7CF90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6C95CDDC-7533-4E75-AE0C-F61CFB36C4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9" name="楕円 708">
          <a:extLst>
            <a:ext uri="{FF2B5EF4-FFF2-40B4-BE49-F238E27FC236}">
              <a16:creationId xmlns:a16="http://schemas.microsoft.com/office/drawing/2014/main" id="{A2AC480E-392E-4FA3-8EEB-42EC7008F921}"/>
            </a:ext>
          </a:extLst>
        </xdr:cNvPr>
        <xdr:cNvSpPr/>
      </xdr:nvSpPr>
      <xdr:spPr>
        <a:xfrm>
          <a:off x="22110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162577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84370EF4-C888-4BE7-BA7B-52CBAD2A59AC}"/>
            </a:ext>
          </a:extLst>
        </xdr:cNvPr>
        <xdr:cNvSpPr txBox="1"/>
      </xdr:nvSpPr>
      <xdr:spPr>
        <a:xfrm>
          <a:off x="22199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711" name="楕円 710">
          <a:extLst>
            <a:ext uri="{FF2B5EF4-FFF2-40B4-BE49-F238E27FC236}">
              <a16:creationId xmlns:a16="http://schemas.microsoft.com/office/drawing/2014/main" id="{866A0BBA-A9DC-4696-98B3-232D6043B8B5}"/>
            </a:ext>
          </a:extLst>
        </xdr:cNvPr>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61</xdr:row>
      <xdr:rowOff>22860</xdr:rowOff>
    </xdr:to>
    <xdr:cxnSp macro="">
      <xdr:nvCxnSpPr>
        <xdr:cNvPr id="712" name="直線コネクタ 711">
          <a:extLst>
            <a:ext uri="{FF2B5EF4-FFF2-40B4-BE49-F238E27FC236}">
              <a16:creationId xmlns:a16="http://schemas.microsoft.com/office/drawing/2014/main" id="{AF0B5BB2-460F-4679-88CD-DD07C615FD37}"/>
            </a:ext>
          </a:extLst>
        </xdr:cNvPr>
        <xdr:cNvCxnSpPr/>
      </xdr:nvCxnSpPr>
      <xdr:spPr>
        <a:xfrm flipV="1">
          <a:off x="21323300" y="10477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147320</xdr:rowOff>
    </xdr:from>
    <xdr:to>
      <xdr:col>107</xdr:col>
      <xdr:colOff>101600</xdr:colOff>
      <xdr:row>61</xdr:row>
      <xdr:rowOff>77470</xdr:rowOff>
    </xdr:to>
    <xdr:sp macro="" textlink="">
      <xdr:nvSpPr>
        <xdr:cNvPr id="713" name="楕円 712">
          <a:extLst>
            <a:ext uri="{FF2B5EF4-FFF2-40B4-BE49-F238E27FC236}">
              <a16:creationId xmlns:a16="http://schemas.microsoft.com/office/drawing/2014/main" id="{0CDA42E7-F715-4232-99BA-D2BE983665B6}"/>
            </a:ext>
          </a:extLst>
        </xdr:cNvPr>
        <xdr:cNvSpPr/>
      </xdr:nvSpPr>
      <xdr:spPr>
        <a:xfrm>
          <a:off x="20383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22860</xdr:rowOff>
    </xdr:from>
    <xdr:to>
      <xdr:col>111</xdr:col>
      <xdr:colOff>177800</xdr:colOff>
      <xdr:row>61</xdr:row>
      <xdr:rowOff>26670</xdr:rowOff>
    </xdr:to>
    <xdr:cxnSp macro="">
      <xdr:nvCxnSpPr>
        <xdr:cNvPr id="714" name="直線コネクタ 713">
          <a:extLst>
            <a:ext uri="{FF2B5EF4-FFF2-40B4-BE49-F238E27FC236}">
              <a16:creationId xmlns:a16="http://schemas.microsoft.com/office/drawing/2014/main" id="{0394D56F-43A9-433D-8374-D8A5B8F0CC43}"/>
            </a:ext>
          </a:extLst>
        </xdr:cNvPr>
        <xdr:cNvCxnSpPr/>
      </xdr:nvCxnSpPr>
      <xdr:spPr>
        <a:xfrm flipV="1">
          <a:off x="20434300" y="10481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147320</xdr:rowOff>
    </xdr:from>
    <xdr:to>
      <xdr:col>102</xdr:col>
      <xdr:colOff>165100</xdr:colOff>
      <xdr:row>61</xdr:row>
      <xdr:rowOff>77470</xdr:rowOff>
    </xdr:to>
    <xdr:sp macro="" textlink="">
      <xdr:nvSpPr>
        <xdr:cNvPr id="715" name="楕円 714">
          <a:extLst>
            <a:ext uri="{FF2B5EF4-FFF2-40B4-BE49-F238E27FC236}">
              <a16:creationId xmlns:a16="http://schemas.microsoft.com/office/drawing/2014/main" id="{4E01858B-9D0D-4215-8C00-57CF2791AB38}"/>
            </a:ext>
          </a:extLst>
        </xdr:cNvPr>
        <xdr:cNvSpPr/>
      </xdr:nvSpPr>
      <xdr:spPr>
        <a:xfrm>
          <a:off x="19494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26670</xdr:rowOff>
    </xdr:from>
    <xdr:to>
      <xdr:col>107</xdr:col>
      <xdr:colOff>50800</xdr:colOff>
      <xdr:row>61</xdr:row>
      <xdr:rowOff>26670</xdr:rowOff>
    </xdr:to>
    <xdr:cxnSp macro="">
      <xdr:nvCxnSpPr>
        <xdr:cNvPr id="716" name="直線コネクタ 715">
          <a:extLst>
            <a:ext uri="{FF2B5EF4-FFF2-40B4-BE49-F238E27FC236}">
              <a16:creationId xmlns:a16="http://schemas.microsoft.com/office/drawing/2014/main" id="{0E33174B-F988-4E30-BAC2-3C68BD3FE928}"/>
            </a:ext>
          </a:extLst>
        </xdr:cNvPr>
        <xdr:cNvCxnSpPr/>
      </xdr:nvCxnSpPr>
      <xdr:spPr>
        <a:xfrm>
          <a:off x="19545300" y="1048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717" name="楕円 716">
          <a:extLst>
            <a:ext uri="{FF2B5EF4-FFF2-40B4-BE49-F238E27FC236}">
              <a16:creationId xmlns:a16="http://schemas.microsoft.com/office/drawing/2014/main" id="{9C6194C5-37D2-454F-A5F9-F5258D1A07E6}"/>
            </a:ext>
          </a:extLst>
        </xdr:cNvPr>
        <xdr:cNvSpPr/>
      </xdr:nvSpPr>
      <xdr:spPr>
        <a:xfrm>
          <a:off x="18605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26670</xdr:rowOff>
    </xdr:from>
    <xdr:to>
      <xdr:col>102</xdr:col>
      <xdr:colOff>114300</xdr:colOff>
      <xdr:row>61</xdr:row>
      <xdr:rowOff>34290</xdr:rowOff>
    </xdr:to>
    <xdr:cxnSp macro="">
      <xdr:nvCxnSpPr>
        <xdr:cNvPr id="718" name="直線コネクタ 717">
          <a:extLst>
            <a:ext uri="{FF2B5EF4-FFF2-40B4-BE49-F238E27FC236}">
              <a16:creationId xmlns:a16="http://schemas.microsoft.com/office/drawing/2014/main" id="{EB7F9819-7C6F-46EE-A727-DC5A40EF2CC0}"/>
            </a:ext>
          </a:extLst>
        </xdr:cNvPr>
        <xdr:cNvCxnSpPr/>
      </xdr:nvCxnSpPr>
      <xdr:spPr>
        <a:xfrm flipV="1">
          <a:off x="18656300" y="1048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160037</xdr:rowOff>
    </xdr:from>
    <xdr:ext cx="469744" cy="259045"/>
    <xdr:sp macro="" textlink="">
      <xdr:nvSpPr>
        <xdr:cNvPr id="719" name="n_1aveValue【保健センター・保健所】&#10;一人当たり面積">
          <a:extLst>
            <a:ext uri="{FF2B5EF4-FFF2-40B4-BE49-F238E27FC236}">
              <a16:creationId xmlns:a16="http://schemas.microsoft.com/office/drawing/2014/main" id="{DE14C7CA-625B-455F-9870-FE66661ED3A6}"/>
            </a:ext>
          </a:extLst>
        </xdr:cNvPr>
        <xdr:cNvSpPr txBox="1"/>
      </xdr:nvSpPr>
      <xdr:spPr>
        <a:xfrm>
          <a:off x="21075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720" name="n_2aveValue【保健センター・保健所】&#10;一人当たり面積">
          <a:extLst>
            <a:ext uri="{FF2B5EF4-FFF2-40B4-BE49-F238E27FC236}">
              <a16:creationId xmlns:a16="http://schemas.microsoft.com/office/drawing/2014/main" id="{54B2FB6D-1768-4B28-BD96-25B65B718B63}"/>
            </a:ext>
          </a:extLst>
        </xdr:cNvPr>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21" name="n_3aveValue【保健センター・保健所】&#10;一人当たり面積">
          <a:extLst>
            <a:ext uri="{FF2B5EF4-FFF2-40B4-BE49-F238E27FC236}">
              <a16:creationId xmlns:a16="http://schemas.microsoft.com/office/drawing/2014/main" id="{E71F63AE-8DD7-4F36-9629-F9B1A30453E2}"/>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167657</xdr:rowOff>
    </xdr:from>
    <xdr:ext cx="469744" cy="259045"/>
    <xdr:sp macro="" textlink="">
      <xdr:nvSpPr>
        <xdr:cNvPr id="722" name="n_4aveValue【保健センター・保健所】&#10;一人当たり面積">
          <a:extLst>
            <a:ext uri="{FF2B5EF4-FFF2-40B4-BE49-F238E27FC236}">
              <a16:creationId xmlns:a16="http://schemas.microsoft.com/office/drawing/2014/main" id="{99890338-8095-47D8-A1A5-9B36544A747C}"/>
            </a:ext>
          </a:extLst>
        </xdr:cNvPr>
        <xdr:cNvSpPr txBox="1"/>
      </xdr:nvSpPr>
      <xdr:spPr>
        <a:xfrm>
          <a:off x="18421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90187</xdr:rowOff>
    </xdr:from>
    <xdr:ext cx="469744" cy="259045"/>
    <xdr:sp macro="" textlink="">
      <xdr:nvSpPr>
        <xdr:cNvPr id="723" name="n_1mainValue【保健センター・保健所】&#10;一人当たり面積">
          <a:extLst>
            <a:ext uri="{FF2B5EF4-FFF2-40B4-BE49-F238E27FC236}">
              <a16:creationId xmlns:a16="http://schemas.microsoft.com/office/drawing/2014/main" id="{6000FB70-965C-491E-94D5-168A7CBE8A35}"/>
            </a:ext>
          </a:extLst>
        </xdr:cNvPr>
        <xdr:cNvSpPr txBox="1"/>
      </xdr:nvSpPr>
      <xdr:spPr>
        <a:xfrm>
          <a:off x="210757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93997</xdr:rowOff>
    </xdr:from>
    <xdr:ext cx="469744" cy="259045"/>
    <xdr:sp macro="" textlink="">
      <xdr:nvSpPr>
        <xdr:cNvPr id="724" name="n_2mainValue【保健センター・保健所】&#10;一人当たり面積">
          <a:extLst>
            <a:ext uri="{FF2B5EF4-FFF2-40B4-BE49-F238E27FC236}">
              <a16:creationId xmlns:a16="http://schemas.microsoft.com/office/drawing/2014/main" id="{7F29B390-4D41-4628-9BD7-FD50DF1CC0AE}"/>
            </a:ext>
          </a:extLst>
        </xdr:cNvPr>
        <xdr:cNvSpPr txBox="1"/>
      </xdr:nvSpPr>
      <xdr:spPr>
        <a:xfrm>
          <a:off x="20199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93997</xdr:rowOff>
    </xdr:from>
    <xdr:ext cx="469744" cy="259045"/>
    <xdr:sp macro="" textlink="">
      <xdr:nvSpPr>
        <xdr:cNvPr id="725" name="n_3mainValue【保健センター・保健所】&#10;一人当たり面積">
          <a:extLst>
            <a:ext uri="{FF2B5EF4-FFF2-40B4-BE49-F238E27FC236}">
              <a16:creationId xmlns:a16="http://schemas.microsoft.com/office/drawing/2014/main" id="{0964264B-FFA9-4EC1-BDBA-E7EABD175AF5}"/>
            </a:ext>
          </a:extLst>
        </xdr:cNvPr>
        <xdr:cNvSpPr txBox="1"/>
      </xdr:nvSpPr>
      <xdr:spPr>
        <a:xfrm>
          <a:off x="193104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26" name="n_4mainValue【保健センター・保健所】&#10;一人当たり面積">
          <a:extLst>
            <a:ext uri="{FF2B5EF4-FFF2-40B4-BE49-F238E27FC236}">
              <a16:creationId xmlns:a16="http://schemas.microsoft.com/office/drawing/2014/main" id="{E5348249-E022-48D3-91DC-5629B73754D2}"/>
            </a:ext>
          </a:extLst>
        </xdr:cNvPr>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B32B485-4D4A-4B5B-BA81-CC7415DBA55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A375777A-D3C2-4D87-A6A4-5A7CBE8FB2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EA4A47BA-B94F-48E7-86BB-EC09464560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1879AA33-8B10-4FFE-AB47-015BE0D376B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8B72FDCE-8716-4945-88EB-01DCAD31563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88710F49-7C79-46FE-8F89-5A0C715897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F44DEB61-BBA1-44A2-9673-15D1BC9EEA2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B9DB4E92-3EEC-4E9A-8987-72118A84B0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AE5FD4-D5D6-4873-915D-9675E67A678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59C5B3A6-B7C0-45D6-AD2D-8E8207B6D3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85ACE030-6479-4DAE-81FC-0777A663A05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2997FC35-7944-449A-8A62-0CA461A2995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637BBA3D-915B-4A1A-BC11-CC6CD5C1E17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46562124-41DB-4F08-9403-0C144E1EF97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47A9FED7-0545-4142-B413-6B10E23F8F6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77750E70-4C16-4B26-85B4-D3D0A3B3BAF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F4EC3A34-A430-4166-9076-0B3D5B6C39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4068B53B-9BE4-49AF-AE38-DDA4FB0B5B3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2AAD29F2-62A0-410A-B7E5-1639EB1DF1D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9FB3425A-36BE-4E28-B5FC-418BA1D7E8A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0B60A947-8627-4D91-9D2D-8CCE75993DB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E5BD15B0-BA98-44E3-A1B9-D3A711169E8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C8835CF3-AD84-467F-8207-EA5880F072D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5B4A56D2-97F0-4CB7-B6B5-E5FB289C044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4B204940-9B37-4855-8462-C0B4FFA641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52" name="直線コネクタ 751">
          <a:extLst>
            <a:ext uri="{FF2B5EF4-FFF2-40B4-BE49-F238E27FC236}">
              <a16:creationId xmlns:a16="http://schemas.microsoft.com/office/drawing/2014/main" id="{194F768F-8EAC-43F3-8F63-4FC68298D127}"/>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EDCAF296-E822-4C1E-B758-D29BD9EFA7A1}"/>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4" name="直線コネクタ 753">
          <a:extLst>
            <a:ext uri="{FF2B5EF4-FFF2-40B4-BE49-F238E27FC236}">
              <a16:creationId xmlns:a16="http://schemas.microsoft.com/office/drawing/2014/main" id="{B8FA639B-F8E7-4941-8B89-414601FB5F54}"/>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4B837592-331A-4CDE-8A51-0B83A0DFC12C}"/>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6" name="直線コネクタ 755">
          <a:extLst>
            <a:ext uri="{FF2B5EF4-FFF2-40B4-BE49-F238E27FC236}">
              <a16:creationId xmlns:a16="http://schemas.microsoft.com/office/drawing/2014/main" id="{0773DF1E-A6F8-44E6-8F2D-9EDC42B0C72A}"/>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D0AD094E-9E6D-4690-AF06-A63ADD1D5509}"/>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8" name="フローチャート: 判断 757">
          <a:extLst>
            <a:ext uri="{FF2B5EF4-FFF2-40B4-BE49-F238E27FC236}">
              <a16:creationId xmlns:a16="http://schemas.microsoft.com/office/drawing/2014/main" id="{A656609C-75F9-4997-B151-C2E314715A1A}"/>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9" name="フローチャート: 判断 758">
          <a:extLst>
            <a:ext uri="{FF2B5EF4-FFF2-40B4-BE49-F238E27FC236}">
              <a16:creationId xmlns:a16="http://schemas.microsoft.com/office/drawing/2014/main" id="{A6A7F136-AC6B-42B1-80DC-8EE1D85E1BB4}"/>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760" name="フローチャート: 判断 759">
          <a:extLst>
            <a:ext uri="{FF2B5EF4-FFF2-40B4-BE49-F238E27FC236}">
              <a16:creationId xmlns:a16="http://schemas.microsoft.com/office/drawing/2014/main" id="{B6D620BF-57A2-4DED-A4E3-8E773344D194}"/>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761" name="フローチャート: 判断 760">
          <a:extLst>
            <a:ext uri="{FF2B5EF4-FFF2-40B4-BE49-F238E27FC236}">
              <a16:creationId xmlns:a16="http://schemas.microsoft.com/office/drawing/2014/main" id="{DEA096D4-A20B-4A39-97E7-79E98704B3C6}"/>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62" name="フローチャート: 判断 761">
          <a:extLst>
            <a:ext uri="{FF2B5EF4-FFF2-40B4-BE49-F238E27FC236}">
              <a16:creationId xmlns:a16="http://schemas.microsoft.com/office/drawing/2014/main" id="{BF7B2ECD-EE74-41C6-8754-74FBB3FFD1CE}"/>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A04C2E3-884B-4059-8B05-CE851964C0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9B249A1E-9E0C-479E-8FB8-D293D241FA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9676652-B736-4395-865C-8F1DC28E8B4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A2D7BFD7-B419-4745-910F-316AE1F5966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B9924022-3612-4DB8-97CD-27F7DFD371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768" name="楕円 767">
          <a:extLst>
            <a:ext uri="{FF2B5EF4-FFF2-40B4-BE49-F238E27FC236}">
              <a16:creationId xmlns:a16="http://schemas.microsoft.com/office/drawing/2014/main" id="{3A348237-3F18-4E1F-90F1-52088D4ECFE8}"/>
            </a:ext>
          </a:extLst>
        </xdr:cNvPr>
        <xdr:cNvSpPr/>
      </xdr:nvSpPr>
      <xdr:spPr>
        <a:xfrm>
          <a:off x="16268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168564</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B8B51F89-2ED9-483F-A5FB-FE05657E8CF9}"/>
            </a:ext>
          </a:extLst>
        </xdr:cNvPr>
        <xdr:cNvSpPr txBox="1"/>
      </xdr:nvSpPr>
      <xdr:spPr>
        <a:xfrm>
          <a:off x="16357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770" name="楕円 769">
          <a:extLst>
            <a:ext uri="{FF2B5EF4-FFF2-40B4-BE49-F238E27FC236}">
              <a16:creationId xmlns:a16="http://schemas.microsoft.com/office/drawing/2014/main" id="{E4405338-B817-4EF3-B855-45F1497E33C8}"/>
            </a:ext>
          </a:extLst>
        </xdr:cNvPr>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25037</xdr:rowOff>
    </xdr:to>
    <xdr:cxnSp macro="">
      <xdr:nvCxnSpPr>
        <xdr:cNvPr id="771" name="直線コネクタ 770">
          <a:extLst>
            <a:ext uri="{FF2B5EF4-FFF2-40B4-BE49-F238E27FC236}">
              <a16:creationId xmlns:a16="http://schemas.microsoft.com/office/drawing/2014/main" id="{FB284414-3C09-47E4-8A77-41E15F914C0E}"/>
            </a:ext>
          </a:extLst>
        </xdr:cNvPr>
        <xdr:cNvCxnSpPr/>
      </xdr:nvCxnSpPr>
      <xdr:spPr>
        <a:xfrm>
          <a:off x="15481300" y="138732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62412</xdr:rowOff>
    </xdr:from>
    <xdr:to>
      <xdr:col>76</xdr:col>
      <xdr:colOff>165100</xdr:colOff>
      <xdr:row>80</xdr:row>
      <xdr:rowOff>164012</xdr:rowOff>
    </xdr:to>
    <xdr:sp macro="" textlink="">
      <xdr:nvSpPr>
        <xdr:cNvPr id="772" name="楕円 771">
          <a:extLst>
            <a:ext uri="{FF2B5EF4-FFF2-40B4-BE49-F238E27FC236}">
              <a16:creationId xmlns:a16="http://schemas.microsoft.com/office/drawing/2014/main" id="{030280A7-5229-4E2F-9C4B-E2CE325C2E64}"/>
            </a:ext>
          </a:extLst>
        </xdr:cNvPr>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113212</xdr:rowOff>
    </xdr:from>
    <xdr:to>
      <xdr:col>81</xdr:col>
      <xdr:colOff>50800</xdr:colOff>
      <xdr:row>80</xdr:row>
      <xdr:rowOff>157299</xdr:rowOff>
    </xdr:to>
    <xdr:cxnSp macro="">
      <xdr:nvCxnSpPr>
        <xdr:cNvPr id="773" name="直線コネクタ 772">
          <a:extLst>
            <a:ext uri="{FF2B5EF4-FFF2-40B4-BE49-F238E27FC236}">
              <a16:creationId xmlns:a16="http://schemas.microsoft.com/office/drawing/2014/main" id="{827FDD25-A436-47D8-B312-0A86D2FF7E4F}"/>
            </a:ext>
          </a:extLst>
        </xdr:cNvPr>
        <xdr:cNvCxnSpPr/>
      </xdr:nvCxnSpPr>
      <xdr:spPr>
        <a:xfrm>
          <a:off x="14592300" y="138292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26488</xdr:rowOff>
    </xdr:from>
    <xdr:to>
      <xdr:col>72</xdr:col>
      <xdr:colOff>38100</xdr:colOff>
      <xdr:row>80</xdr:row>
      <xdr:rowOff>128088</xdr:rowOff>
    </xdr:to>
    <xdr:sp macro="" textlink="">
      <xdr:nvSpPr>
        <xdr:cNvPr id="774" name="楕円 773">
          <a:extLst>
            <a:ext uri="{FF2B5EF4-FFF2-40B4-BE49-F238E27FC236}">
              <a16:creationId xmlns:a16="http://schemas.microsoft.com/office/drawing/2014/main" id="{926FC3A8-4AFA-499F-A928-AACC4A1BBE9F}"/>
            </a:ext>
          </a:extLst>
        </xdr:cNvPr>
        <xdr:cNvSpPr/>
      </xdr:nvSpPr>
      <xdr:spPr>
        <a:xfrm>
          <a:off x="1365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80</xdr:row>
      <xdr:rowOff>113212</xdr:rowOff>
    </xdr:to>
    <xdr:cxnSp macro="">
      <xdr:nvCxnSpPr>
        <xdr:cNvPr id="775" name="直線コネクタ 774">
          <a:extLst>
            <a:ext uri="{FF2B5EF4-FFF2-40B4-BE49-F238E27FC236}">
              <a16:creationId xmlns:a16="http://schemas.microsoft.com/office/drawing/2014/main" id="{0EB1AA95-E9EB-4B04-93ED-2210A186C9C7}"/>
            </a:ext>
          </a:extLst>
        </xdr:cNvPr>
        <xdr:cNvCxnSpPr/>
      </xdr:nvCxnSpPr>
      <xdr:spPr>
        <a:xfrm>
          <a:off x="13703300" y="137932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157118</xdr:rowOff>
    </xdr:from>
    <xdr:to>
      <xdr:col>67</xdr:col>
      <xdr:colOff>101600</xdr:colOff>
      <xdr:row>80</xdr:row>
      <xdr:rowOff>87268</xdr:rowOff>
    </xdr:to>
    <xdr:sp macro="" textlink="">
      <xdr:nvSpPr>
        <xdr:cNvPr id="776" name="楕円 775">
          <a:extLst>
            <a:ext uri="{FF2B5EF4-FFF2-40B4-BE49-F238E27FC236}">
              <a16:creationId xmlns:a16="http://schemas.microsoft.com/office/drawing/2014/main" id="{76358BD0-DD5D-4A63-97A8-8893FAD5AB75}"/>
            </a:ext>
          </a:extLst>
        </xdr:cNvPr>
        <xdr:cNvSpPr/>
      </xdr:nvSpPr>
      <xdr:spPr>
        <a:xfrm>
          <a:off x="12763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36468</xdr:rowOff>
    </xdr:from>
    <xdr:to>
      <xdr:col>71</xdr:col>
      <xdr:colOff>177800</xdr:colOff>
      <xdr:row>80</xdr:row>
      <xdr:rowOff>77288</xdr:rowOff>
    </xdr:to>
    <xdr:cxnSp macro="">
      <xdr:nvCxnSpPr>
        <xdr:cNvPr id="777" name="直線コネクタ 776">
          <a:extLst>
            <a:ext uri="{FF2B5EF4-FFF2-40B4-BE49-F238E27FC236}">
              <a16:creationId xmlns:a16="http://schemas.microsoft.com/office/drawing/2014/main" id="{3EE544CC-6E03-42B6-8C7C-586E37102542}"/>
            </a:ext>
          </a:extLst>
        </xdr:cNvPr>
        <xdr:cNvCxnSpPr/>
      </xdr:nvCxnSpPr>
      <xdr:spPr>
        <a:xfrm>
          <a:off x="12814300" y="1375246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778" name="n_1aveValue【消防施設】&#10;有形固定資産減価償却率">
          <a:extLst>
            <a:ext uri="{FF2B5EF4-FFF2-40B4-BE49-F238E27FC236}">
              <a16:creationId xmlns:a16="http://schemas.microsoft.com/office/drawing/2014/main" id="{1151CB26-A436-4396-8CC5-C978604E2E93}"/>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779" name="n_2aveValue【消防施設】&#10;有形固定資産減価償却率">
          <a:extLst>
            <a:ext uri="{FF2B5EF4-FFF2-40B4-BE49-F238E27FC236}">
              <a16:creationId xmlns:a16="http://schemas.microsoft.com/office/drawing/2014/main" id="{882047F4-267A-4D6F-A167-AC51707819C7}"/>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780" name="n_3aveValue【消防施設】&#10;有形固定資産減価償却率">
          <a:extLst>
            <a:ext uri="{FF2B5EF4-FFF2-40B4-BE49-F238E27FC236}">
              <a16:creationId xmlns:a16="http://schemas.microsoft.com/office/drawing/2014/main" id="{60E5E418-16F5-4254-BD3D-B9F44B530C28}"/>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781" name="n_4aveValue【消防施設】&#10;有形固定資産減価償却率">
          <a:extLst>
            <a:ext uri="{FF2B5EF4-FFF2-40B4-BE49-F238E27FC236}">
              <a16:creationId xmlns:a16="http://schemas.microsoft.com/office/drawing/2014/main" id="{36611071-E39F-4AD9-8603-2B8A426126E3}"/>
            </a:ext>
          </a:extLst>
        </xdr:cNvPr>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782" name="n_1mainValue【消防施設】&#10;有形固定資産減価償却率">
          <a:extLst>
            <a:ext uri="{FF2B5EF4-FFF2-40B4-BE49-F238E27FC236}">
              <a16:creationId xmlns:a16="http://schemas.microsoft.com/office/drawing/2014/main" id="{932F889F-A69B-452D-B9FE-096FD17AFDF3}"/>
            </a:ext>
          </a:extLst>
        </xdr:cNvPr>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783" name="n_2mainValue【消防施設】&#10;有形固定資産減価償却率">
          <a:extLst>
            <a:ext uri="{FF2B5EF4-FFF2-40B4-BE49-F238E27FC236}">
              <a16:creationId xmlns:a16="http://schemas.microsoft.com/office/drawing/2014/main" id="{64A68745-ABB1-4572-A052-9F70F754F344}"/>
            </a:ext>
          </a:extLst>
        </xdr:cNvPr>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144615</xdr:rowOff>
    </xdr:from>
    <xdr:ext cx="405111" cy="259045"/>
    <xdr:sp macro="" textlink="">
      <xdr:nvSpPr>
        <xdr:cNvPr id="784" name="n_3mainValue【消防施設】&#10;有形固定資産減価償却率">
          <a:extLst>
            <a:ext uri="{FF2B5EF4-FFF2-40B4-BE49-F238E27FC236}">
              <a16:creationId xmlns:a16="http://schemas.microsoft.com/office/drawing/2014/main" id="{19F365EE-9C13-4BD0-B8EA-4CA796C4112B}"/>
            </a:ext>
          </a:extLst>
        </xdr:cNvPr>
        <xdr:cNvSpPr txBox="1"/>
      </xdr:nvSpPr>
      <xdr:spPr>
        <a:xfrm>
          <a:off x="13500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103795</xdr:rowOff>
    </xdr:from>
    <xdr:ext cx="405111" cy="259045"/>
    <xdr:sp macro="" textlink="">
      <xdr:nvSpPr>
        <xdr:cNvPr id="785" name="n_4mainValue【消防施設】&#10;有形固定資産減価償却率">
          <a:extLst>
            <a:ext uri="{FF2B5EF4-FFF2-40B4-BE49-F238E27FC236}">
              <a16:creationId xmlns:a16="http://schemas.microsoft.com/office/drawing/2014/main" id="{0E626ECC-02C1-4A17-A2D2-E6C987EB1D5D}"/>
            </a:ext>
          </a:extLst>
        </xdr:cNvPr>
        <xdr:cNvSpPr txBox="1"/>
      </xdr:nvSpPr>
      <xdr:spPr>
        <a:xfrm>
          <a:off x="12611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573FE4A6-460D-45FD-9F90-16409E89B5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9B7B60B5-DBDC-4EBF-AFED-F549E7B267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DBF95CC5-A95B-4239-B968-870B1838601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677BE596-6B44-4683-88A8-254AD09DD2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B5799B0F-FFC4-47F7-A351-177C80B030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3E6D8699-5F94-4F5F-B3F3-BC3E3D2ACF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715F88EA-E83E-42BB-9145-E6A96A9D37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2A569500-2E3E-48F0-8FCD-6533AD70E68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B1534DAD-75D0-4EC9-BC17-F66EA48858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4C51E37C-59AA-4C50-B3BB-67DB57A5E9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92ECA993-BA39-4D77-9CE2-AA6D5BCC751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53054E91-A8E4-44B3-9F48-CA88C40B179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38BFD27B-0848-402B-958F-42328147E61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A7B2F0CC-6309-4B7E-AB3B-956779D2510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D74DBE12-92F2-441B-9939-5BC9710A363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D17CB357-60C0-4D85-ABC6-E8561A7E0EB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BEFA646A-3829-43D5-8CD6-3489216900C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865D54F3-9A50-42E5-90BB-A1645CC64F4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C6420742-EDB7-4A71-84A2-FFF5D231502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BC6FB6DF-233A-4919-B343-E5499D08B5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BB646ACD-A924-4E21-AAED-AF8125A1D3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B0D91A08-E5C2-4DCC-8DE6-579101AD27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C63F7BE4-9E37-4067-8EF3-AEC8F749FAC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9" name="直線コネクタ 808">
          <a:extLst>
            <a:ext uri="{FF2B5EF4-FFF2-40B4-BE49-F238E27FC236}">
              <a16:creationId xmlns:a16="http://schemas.microsoft.com/office/drawing/2014/main" id="{3BBE49A5-330B-43FA-97BF-3DED59D872B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10" name="【消防施設】&#10;一人当たり面積最小値テキスト">
          <a:extLst>
            <a:ext uri="{FF2B5EF4-FFF2-40B4-BE49-F238E27FC236}">
              <a16:creationId xmlns:a16="http://schemas.microsoft.com/office/drawing/2014/main" id="{A4A1E20B-51A3-43F8-9CE6-CADDC2CBFFC3}"/>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11" name="直線コネクタ 810">
          <a:extLst>
            <a:ext uri="{FF2B5EF4-FFF2-40B4-BE49-F238E27FC236}">
              <a16:creationId xmlns:a16="http://schemas.microsoft.com/office/drawing/2014/main" id="{2BD77308-BA8D-4846-B769-27D9724D999D}"/>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12" name="【消防施設】&#10;一人当たり面積最大値テキスト">
          <a:extLst>
            <a:ext uri="{FF2B5EF4-FFF2-40B4-BE49-F238E27FC236}">
              <a16:creationId xmlns:a16="http://schemas.microsoft.com/office/drawing/2014/main" id="{E55ED441-D3E2-4C68-9FD5-0F098C0F4924}"/>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13" name="直線コネクタ 812">
          <a:extLst>
            <a:ext uri="{FF2B5EF4-FFF2-40B4-BE49-F238E27FC236}">
              <a16:creationId xmlns:a16="http://schemas.microsoft.com/office/drawing/2014/main" id="{E230106B-405E-4BF9-BE53-1EDB84C7F3B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814" name="【消防施設】&#10;一人当たり面積平均値テキスト">
          <a:extLst>
            <a:ext uri="{FF2B5EF4-FFF2-40B4-BE49-F238E27FC236}">
              <a16:creationId xmlns:a16="http://schemas.microsoft.com/office/drawing/2014/main" id="{BFD186F1-2384-4B8B-8AC1-E293B14649D0}"/>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5" name="フローチャート: 判断 814">
          <a:extLst>
            <a:ext uri="{FF2B5EF4-FFF2-40B4-BE49-F238E27FC236}">
              <a16:creationId xmlns:a16="http://schemas.microsoft.com/office/drawing/2014/main" id="{1F931138-0CAC-4EB6-9EB0-9E37E557843A}"/>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816" name="フローチャート: 判断 815">
          <a:extLst>
            <a:ext uri="{FF2B5EF4-FFF2-40B4-BE49-F238E27FC236}">
              <a16:creationId xmlns:a16="http://schemas.microsoft.com/office/drawing/2014/main" id="{75EEE846-1D48-41C2-8229-938108D57E90}"/>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817" name="フローチャート: 判断 816">
          <a:extLst>
            <a:ext uri="{FF2B5EF4-FFF2-40B4-BE49-F238E27FC236}">
              <a16:creationId xmlns:a16="http://schemas.microsoft.com/office/drawing/2014/main" id="{718D7814-C266-46E8-AA8D-64380571E9F6}"/>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8" name="フローチャート: 判断 817">
          <a:extLst>
            <a:ext uri="{FF2B5EF4-FFF2-40B4-BE49-F238E27FC236}">
              <a16:creationId xmlns:a16="http://schemas.microsoft.com/office/drawing/2014/main" id="{9CE15C0F-C82F-4B6F-8E7F-F5017453E831}"/>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819" name="フローチャート: 判断 818">
          <a:extLst>
            <a:ext uri="{FF2B5EF4-FFF2-40B4-BE49-F238E27FC236}">
              <a16:creationId xmlns:a16="http://schemas.microsoft.com/office/drawing/2014/main" id="{0196ED8C-7354-4E68-BF52-D58CC28C7BFC}"/>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A0A0D79-C3F7-44AC-97BB-3E16EA27BA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1CE106F6-1920-4DB5-BD34-87FC71006F6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6AD292D9-976D-4245-BA05-4D5648D417C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C050F51F-C4F4-4E9F-88E7-7BC5835546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4D45AD2A-8C08-459E-A520-B5656D9873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25" name="楕円 824">
          <a:extLst>
            <a:ext uri="{FF2B5EF4-FFF2-40B4-BE49-F238E27FC236}">
              <a16:creationId xmlns:a16="http://schemas.microsoft.com/office/drawing/2014/main" id="{60AD2537-0EA4-476A-8992-EF40EF080C66}"/>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826" name="【消防施設】&#10;一人当たり面積該当値テキスト">
          <a:extLst>
            <a:ext uri="{FF2B5EF4-FFF2-40B4-BE49-F238E27FC236}">
              <a16:creationId xmlns:a16="http://schemas.microsoft.com/office/drawing/2014/main" id="{5ABD7CE7-82B1-4C9C-8230-0804BF5F271B}"/>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145414</xdr:rowOff>
    </xdr:from>
    <xdr:to>
      <xdr:col>112</xdr:col>
      <xdr:colOff>38100</xdr:colOff>
      <xdr:row>85</xdr:row>
      <xdr:rowOff>75564</xdr:rowOff>
    </xdr:to>
    <xdr:sp macro="" textlink="">
      <xdr:nvSpPr>
        <xdr:cNvPr id="827" name="楕円 826">
          <a:extLst>
            <a:ext uri="{FF2B5EF4-FFF2-40B4-BE49-F238E27FC236}">
              <a16:creationId xmlns:a16="http://schemas.microsoft.com/office/drawing/2014/main" id="{9A9E63F6-ACE4-4D13-BD38-A4509D53AC5B}"/>
            </a:ext>
          </a:extLst>
        </xdr:cNvPr>
        <xdr:cNvSpPr/>
      </xdr:nvSpPr>
      <xdr:spPr>
        <a:xfrm>
          <a:off x="21272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24764</xdr:rowOff>
    </xdr:to>
    <xdr:cxnSp macro="">
      <xdr:nvCxnSpPr>
        <xdr:cNvPr id="828" name="直線コネクタ 827">
          <a:extLst>
            <a:ext uri="{FF2B5EF4-FFF2-40B4-BE49-F238E27FC236}">
              <a16:creationId xmlns:a16="http://schemas.microsoft.com/office/drawing/2014/main" id="{5B8C4372-E7A5-4C2F-AE81-DD2E8D55883C}"/>
            </a:ext>
          </a:extLst>
        </xdr:cNvPr>
        <xdr:cNvCxnSpPr/>
      </xdr:nvCxnSpPr>
      <xdr:spPr>
        <a:xfrm flipV="1">
          <a:off x="21323300" y="145923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143511</xdr:rowOff>
    </xdr:from>
    <xdr:to>
      <xdr:col>107</xdr:col>
      <xdr:colOff>101600</xdr:colOff>
      <xdr:row>85</xdr:row>
      <xdr:rowOff>73661</xdr:rowOff>
    </xdr:to>
    <xdr:sp macro="" textlink="">
      <xdr:nvSpPr>
        <xdr:cNvPr id="829" name="楕円 828">
          <a:extLst>
            <a:ext uri="{FF2B5EF4-FFF2-40B4-BE49-F238E27FC236}">
              <a16:creationId xmlns:a16="http://schemas.microsoft.com/office/drawing/2014/main" id="{81BE62EB-A05F-426F-BB1B-A451B56C6647}"/>
            </a:ext>
          </a:extLst>
        </xdr:cNvPr>
        <xdr:cNvSpPr/>
      </xdr:nvSpPr>
      <xdr:spPr>
        <a:xfrm>
          <a:off x="20383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24764</xdr:rowOff>
    </xdr:to>
    <xdr:cxnSp macro="">
      <xdr:nvCxnSpPr>
        <xdr:cNvPr id="830" name="直線コネクタ 829">
          <a:extLst>
            <a:ext uri="{FF2B5EF4-FFF2-40B4-BE49-F238E27FC236}">
              <a16:creationId xmlns:a16="http://schemas.microsoft.com/office/drawing/2014/main" id="{0E8FD8EF-CA7B-499F-AA43-EE13288400D4}"/>
            </a:ext>
          </a:extLst>
        </xdr:cNvPr>
        <xdr:cNvCxnSpPr/>
      </xdr:nvCxnSpPr>
      <xdr:spPr>
        <a:xfrm>
          <a:off x="20434300" y="145961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31" name="楕円 830">
          <a:extLst>
            <a:ext uri="{FF2B5EF4-FFF2-40B4-BE49-F238E27FC236}">
              <a16:creationId xmlns:a16="http://schemas.microsoft.com/office/drawing/2014/main" id="{A2BD5CAA-C090-47A1-8597-5A99CFA9258B}"/>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22861</xdr:rowOff>
    </xdr:from>
    <xdr:to>
      <xdr:col>107</xdr:col>
      <xdr:colOff>50800</xdr:colOff>
      <xdr:row>85</xdr:row>
      <xdr:rowOff>26670</xdr:rowOff>
    </xdr:to>
    <xdr:cxnSp macro="">
      <xdr:nvCxnSpPr>
        <xdr:cNvPr id="832" name="直線コネクタ 831">
          <a:extLst>
            <a:ext uri="{FF2B5EF4-FFF2-40B4-BE49-F238E27FC236}">
              <a16:creationId xmlns:a16="http://schemas.microsoft.com/office/drawing/2014/main" id="{5E567917-3E79-4F59-B825-3918CACDF1A7}"/>
            </a:ext>
          </a:extLst>
        </xdr:cNvPr>
        <xdr:cNvCxnSpPr/>
      </xdr:nvCxnSpPr>
      <xdr:spPr>
        <a:xfrm flipV="1">
          <a:off x="19545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141605</xdr:rowOff>
    </xdr:from>
    <xdr:to>
      <xdr:col>98</xdr:col>
      <xdr:colOff>38100</xdr:colOff>
      <xdr:row>85</xdr:row>
      <xdr:rowOff>71755</xdr:rowOff>
    </xdr:to>
    <xdr:sp macro="" textlink="">
      <xdr:nvSpPr>
        <xdr:cNvPr id="833" name="楕円 832">
          <a:extLst>
            <a:ext uri="{FF2B5EF4-FFF2-40B4-BE49-F238E27FC236}">
              <a16:creationId xmlns:a16="http://schemas.microsoft.com/office/drawing/2014/main" id="{6FF874FC-7804-44C7-949D-614F48C099E8}"/>
            </a:ext>
          </a:extLst>
        </xdr:cNvPr>
        <xdr:cNvSpPr/>
      </xdr:nvSpPr>
      <xdr:spPr>
        <a:xfrm>
          <a:off x="18605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20955</xdr:rowOff>
    </xdr:from>
    <xdr:to>
      <xdr:col>102</xdr:col>
      <xdr:colOff>114300</xdr:colOff>
      <xdr:row>85</xdr:row>
      <xdr:rowOff>26670</xdr:rowOff>
    </xdr:to>
    <xdr:cxnSp macro="">
      <xdr:nvCxnSpPr>
        <xdr:cNvPr id="834" name="直線コネクタ 833">
          <a:extLst>
            <a:ext uri="{FF2B5EF4-FFF2-40B4-BE49-F238E27FC236}">
              <a16:creationId xmlns:a16="http://schemas.microsoft.com/office/drawing/2014/main" id="{31A01C29-663B-4B4B-A1C0-1EE26FDD279A}"/>
            </a:ext>
          </a:extLst>
        </xdr:cNvPr>
        <xdr:cNvCxnSpPr/>
      </xdr:nvCxnSpPr>
      <xdr:spPr>
        <a:xfrm>
          <a:off x="18656300" y="14594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66691</xdr:rowOff>
    </xdr:from>
    <xdr:ext cx="469744" cy="259045"/>
    <xdr:sp macro="" textlink="">
      <xdr:nvSpPr>
        <xdr:cNvPr id="835" name="n_1aveValue【消防施設】&#10;一人当たり面積">
          <a:extLst>
            <a:ext uri="{FF2B5EF4-FFF2-40B4-BE49-F238E27FC236}">
              <a16:creationId xmlns:a16="http://schemas.microsoft.com/office/drawing/2014/main" id="{9038F29B-48D2-460B-9942-ABA15DD176AB}"/>
            </a:ext>
          </a:extLst>
        </xdr:cNvPr>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836" name="n_2aveValue【消防施設】&#10;一人当たり面積">
          <a:extLst>
            <a:ext uri="{FF2B5EF4-FFF2-40B4-BE49-F238E27FC236}">
              <a16:creationId xmlns:a16="http://schemas.microsoft.com/office/drawing/2014/main" id="{81216D60-B437-43A7-947C-75FCDCF26706}"/>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7" name="n_3aveValue【消防施設】&#10;一人当たり面積">
          <a:extLst>
            <a:ext uri="{FF2B5EF4-FFF2-40B4-BE49-F238E27FC236}">
              <a16:creationId xmlns:a16="http://schemas.microsoft.com/office/drawing/2014/main" id="{B59E0F75-8D0B-4DE6-B942-F53271CBB599}"/>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838" name="n_4aveValue【消防施設】&#10;一人当たり面積">
          <a:extLst>
            <a:ext uri="{FF2B5EF4-FFF2-40B4-BE49-F238E27FC236}">
              <a16:creationId xmlns:a16="http://schemas.microsoft.com/office/drawing/2014/main" id="{007740CF-CC3A-4D8D-AE3A-25257E0F973F}"/>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92091</xdr:rowOff>
    </xdr:from>
    <xdr:ext cx="469744" cy="259045"/>
    <xdr:sp macro="" textlink="">
      <xdr:nvSpPr>
        <xdr:cNvPr id="839" name="n_1mainValue【消防施設】&#10;一人当たり面積">
          <a:extLst>
            <a:ext uri="{FF2B5EF4-FFF2-40B4-BE49-F238E27FC236}">
              <a16:creationId xmlns:a16="http://schemas.microsoft.com/office/drawing/2014/main" id="{0804003B-1A0A-434D-BD82-EBA4635DEE94}"/>
            </a:ext>
          </a:extLst>
        </xdr:cNvPr>
        <xdr:cNvSpPr txBox="1"/>
      </xdr:nvSpPr>
      <xdr:spPr>
        <a:xfrm>
          <a:off x="210757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840" name="n_2mainValue【消防施設】&#10;一人当たり面積">
          <a:extLst>
            <a:ext uri="{FF2B5EF4-FFF2-40B4-BE49-F238E27FC236}">
              <a16:creationId xmlns:a16="http://schemas.microsoft.com/office/drawing/2014/main" id="{AB195A3F-C6CE-4CD8-9F67-DB7E63D5ECA9}"/>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41" name="n_3mainValue【消防施設】&#10;一人当たり面積">
          <a:extLst>
            <a:ext uri="{FF2B5EF4-FFF2-40B4-BE49-F238E27FC236}">
              <a16:creationId xmlns:a16="http://schemas.microsoft.com/office/drawing/2014/main" id="{B891069A-C741-4FD3-B4AE-F2ACF1E7B302}"/>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88282</xdr:rowOff>
    </xdr:from>
    <xdr:ext cx="469744" cy="259045"/>
    <xdr:sp macro="" textlink="">
      <xdr:nvSpPr>
        <xdr:cNvPr id="842" name="n_4mainValue【消防施設】&#10;一人当たり面積">
          <a:extLst>
            <a:ext uri="{FF2B5EF4-FFF2-40B4-BE49-F238E27FC236}">
              <a16:creationId xmlns:a16="http://schemas.microsoft.com/office/drawing/2014/main" id="{61651382-A1B0-4678-9BF1-4F2F94FBBE9A}"/>
            </a:ext>
          </a:extLst>
        </xdr:cNvPr>
        <xdr:cNvSpPr txBox="1"/>
      </xdr:nvSpPr>
      <xdr:spPr>
        <a:xfrm>
          <a:off x="18421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A7E2EE2B-D7DF-4B6E-B943-74366641046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8A231426-60E5-48C4-978C-6B95AD803F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A566D727-C212-4A14-8ACF-A733A3F6C0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866C6997-14FC-461B-BAF0-8D3EDE0B27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EA097ECB-B5F6-4338-9B67-7D2E065D9DB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D4887F55-B088-422E-A051-27139093A5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C7EA1D47-8875-4616-BEDA-24E0376F10C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3F14BC4-1FFF-4E15-8DD2-C3F58C2D61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1061E9A1-02C4-4BA5-A4BB-10DD869CBB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4CA901EF-A5DB-4E53-88CD-73620779D00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1C03593F-E072-44AF-A79E-BDCB174A512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77AFE339-D967-4BD3-90E3-4BC61022467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67D73F8D-6425-460E-90D3-4D3118F5141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923331FC-9804-4822-8F8F-83E848C353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6D24E32D-F6E5-4D46-A48F-A5420EAD078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88E532BF-4BA5-4C6A-A4B3-18DDD6921B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73CEEBAB-65E9-4254-888A-C6BC6AF39A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B03AFF0F-2DE3-4113-9FFE-28EC7673015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52E4AE6A-0189-4982-AA23-DC41FCD433E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7458F544-3CDF-4B16-BF92-846086F30FF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4BF2D349-864A-4157-B364-DE02A6705DC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A6F7FA63-3260-4E4F-98E9-529181B191E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3ACB8B21-27F1-4A07-9047-0C1C336A88C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CB39BCC7-6B12-4A6F-906C-CCDEF181C2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BA17F78F-C145-4DE4-8F00-2BA0E718AD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8" name="直線コネクタ 867">
          <a:extLst>
            <a:ext uri="{FF2B5EF4-FFF2-40B4-BE49-F238E27FC236}">
              <a16:creationId xmlns:a16="http://schemas.microsoft.com/office/drawing/2014/main" id="{B68CF7CF-6EC0-44B2-9A95-CC25FBBC4ADF}"/>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9" name="【庁舎】&#10;有形固定資産減価償却率最小値テキスト">
          <a:extLst>
            <a:ext uri="{FF2B5EF4-FFF2-40B4-BE49-F238E27FC236}">
              <a16:creationId xmlns:a16="http://schemas.microsoft.com/office/drawing/2014/main" id="{C7625499-81B6-47DF-9114-8C14E2660E08}"/>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70" name="直線コネクタ 869">
          <a:extLst>
            <a:ext uri="{FF2B5EF4-FFF2-40B4-BE49-F238E27FC236}">
              <a16:creationId xmlns:a16="http://schemas.microsoft.com/office/drawing/2014/main" id="{8A20BE26-460D-492A-B519-2591CED9CACD}"/>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71" name="【庁舎】&#10;有形固定資産減価償却率最大値テキスト">
          <a:extLst>
            <a:ext uri="{FF2B5EF4-FFF2-40B4-BE49-F238E27FC236}">
              <a16:creationId xmlns:a16="http://schemas.microsoft.com/office/drawing/2014/main" id="{0F211F56-CB41-4B02-B7EA-20AA254C6FE2}"/>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72" name="直線コネクタ 871">
          <a:extLst>
            <a:ext uri="{FF2B5EF4-FFF2-40B4-BE49-F238E27FC236}">
              <a16:creationId xmlns:a16="http://schemas.microsoft.com/office/drawing/2014/main" id="{6AF3422F-8E2D-4CCA-A1E5-7F83C019940D}"/>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873" name="【庁舎】&#10;有形固定資産減価償却率平均値テキスト">
          <a:extLst>
            <a:ext uri="{FF2B5EF4-FFF2-40B4-BE49-F238E27FC236}">
              <a16:creationId xmlns:a16="http://schemas.microsoft.com/office/drawing/2014/main" id="{DFC70658-64F4-49B8-A89B-1E588975F67F}"/>
            </a:ext>
          </a:extLst>
        </xdr:cNvPr>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4" name="フローチャート: 判断 873">
          <a:extLst>
            <a:ext uri="{FF2B5EF4-FFF2-40B4-BE49-F238E27FC236}">
              <a16:creationId xmlns:a16="http://schemas.microsoft.com/office/drawing/2014/main" id="{059BE4BB-8BFC-4298-9E30-3157B2327ACE}"/>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875" name="フローチャート: 判断 874">
          <a:extLst>
            <a:ext uri="{FF2B5EF4-FFF2-40B4-BE49-F238E27FC236}">
              <a16:creationId xmlns:a16="http://schemas.microsoft.com/office/drawing/2014/main" id="{D050F5E8-2FE7-4075-A4EE-AD89D30958AD}"/>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6" name="フローチャート: 判断 875">
          <a:extLst>
            <a:ext uri="{FF2B5EF4-FFF2-40B4-BE49-F238E27FC236}">
              <a16:creationId xmlns:a16="http://schemas.microsoft.com/office/drawing/2014/main" id="{4A0B87A3-1CB4-4CBB-93B1-BA9E1054466E}"/>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77" name="フローチャート: 判断 876">
          <a:extLst>
            <a:ext uri="{FF2B5EF4-FFF2-40B4-BE49-F238E27FC236}">
              <a16:creationId xmlns:a16="http://schemas.microsoft.com/office/drawing/2014/main" id="{387C2BBA-FE98-4D65-8AA9-5B1862847589}"/>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878" name="フローチャート: 判断 877">
          <a:extLst>
            <a:ext uri="{FF2B5EF4-FFF2-40B4-BE49-F238E27FC236}">
              <a16:creationId xmlns:a16="http://schemas.microsoft.com/office/drawing/2014/main" id="{6B75B161-58EB-47B7-9670-ADEB9145CA08}"/>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69C0B13-D415-4B97-AEA1-BD474B3A0F6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69E822E0-DD43-4F0F-A1D4-B9E84EC4E7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F7287229-528A-4538-A9D8-7F24140DC4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4F89A4E1-3E2A-4642-BF7F-C340219DDC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53DAD8BE-781D-4354-9178-0C6BF04A60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884" name="楕円 883">
          <a:extLst>
            <a:ext uri="{FF2B5EF4-FFF2-40B4-BE49-F238E27FC236}">
              <a16:creationId xmlns:a16="http://schemas.microsoft.com/office/drawing/2014/main" id="{150C247D-1EDF-440A-9787-698B8A51A1AF}"/>
            </a:ext>
          </a:extLst>
        </xdr:cNvPr>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885" name="【庁舎】&#10;有形固定資産減価償却率該当値テキスト">
          <a:extLst>
            <a:ext uri="{FF2B5EF4-FFF2-40B4-BE49-F238E27FC236}">
              <a16:creationId xmlns:a16="http://schemas.microsoft.com/office/drawing/2014/main" id="{072D01CF-816C-41BC-95BC-6255274C4672}"/>
            </a:ext>
          </a:extLst>
        </xdr:cNvPr>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886" name="楕円 885">
          <a:extLst>
            <a:ext uri="{FF2B5EF4-FFF2-40B4-BE49-F238E27FC236}">
              <a16:creationId xmlns:a16="http://schemas.microsoft.com/office/drawing/2014/main" id="{2E490560-0BBA-449F-8EA7-376476578AFC}"/>
            </a:ext>
          </a:extLst>
        </xdr:cNvPr>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90895</xdr:rowOff>
    </xdr:to>
    <xdr:cxnSp macro="">
      <xdr:nvCxnSpPr>
        <xdr:cNvPr id="887" name="直線コネクタ 886">
          <a:extLst>
            <a:ext uri="{FF2B5EF4-FFF2-40B4-BE49-F238E27FC236}">
              <a16:creationId xmlns:a16="http://schemas.microsoft.com/office/drawing/2014/main" id="{EA716027-40AF-414C-910F-BB9178B15CB5}"/>
            </a:ext>
          </a:extLst>
        </xdr:cNvPr>
        <xdr:cNvCxnSpPr/>
      </xdr:nvCxnSpPr>
      <xdr:spPr>
        <a:xfrm flipV="1">
          <a:off x="15481300" y="1738938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7438</xdr:rowOff>
    </xdr:from>
    <xdr:to>
      <xdr:col>76</xdr:col>
      <xdr:colOff>165100</xdr:colOff>
      <xdr:row>101</xdr:row>
      <xdr:rowOff>109038</xdr:rowOff>
    </xdr:to>
    <xdr:sp macro="" textlink="">
      <xdr:nvSpPr>
        <xdr:cNvPr id="888" name="楕円 887">
          <a:extLst>
            <a:ext uri="{FF2B5EF4-FFF2-40B4-BE49-F238E27FC236}">
              <a16:creationId xmlns:a16="http://schemas.microsoft.com/office/drawing/2014/main" id="{9B3BC9F9-4563-401D-85A1-F8FC9BAC639E}"/>
            </a:ext>
          </a:extLst>
        </xdr:cNvPr>
        <xdr:cNvSpPr/>
      </xdr:nvSpPr>
      <xdr:spPr>
        <a:xfrm>
          <a:off x="14541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58238</xdr:rowOff>
    </xdr:from>
    <xdr:to>
      <xdr:col>81</xdr:col>
      <xdr:colOff>50800</xdr:colOff>
      <xdr:row>101</xdr:row>
      <xdr:rowOff>90895</xdr:rowOff>
    </xdr:to>
    <xdr:cxnSp macro="">
      <xdr:nvCxnSpPr>
        <xdr:cNvPr id="889" name="直線コネクタ 888">
          <a:extLst>
            <a:ext uri="{FF2B5EF4-FFF2-40B4-BE49-F238E27FC236}">
              <a16:creationId xmlns:a16="http://schemas.microsoft.com/office/drawing/2014/main" id="{0EFCF08B-8C61-4F94-BE36-73B27B1AAA23}"/>
            </a:ext>
          </a:extLst>
        </xdr:cNvPr>
        <xdr:cNvCxnSpPr/>
      </xdr:nvCxnSpPr>
      <xdr:spPr>
        <a:xfrm>
          <a:off x="14592300" y="17374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141332</xdr:rowOff>
    </xdr:from>
    <xdr:to>
      <xdr:col>72</xdr:col>
      <xdr:colOff>38100</xdr:colOff>
      <xdr:row>101</xdr:row>
      <xdr:rowOff>71482</xdr:rowOff>
    </xdr:to>
    <xdr:sp macro="" textlink="">
      <xdr:nvSpPr>
        <xdr:cNvPr id="890" name="楕円 889">
          <a:extLst>
            <a:ext uri="{FF2B5EF4-FFF2-40B4-BE49-F238E27FC236}">
              <a16:creationId xmlns:a16="http://schemas.microsoft.com/office/drawing/2014/main" id="{97E4CD9B-E478-4396-8D4F-7F684B4DF098}"/>
            </a:ext>
          </a:extLst>
        </xdr:cNvPr>
        <xdr:cNvSpPr/>
      </xdr:nvSpPr>
      <xdr:spPr>
        <a:xfrm>
          <a:off x="13652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20682</xdr:rowOff>
    </xdr:from>
    <xdr:to>
      <xdr:col>76</xdr:col>
      <xdr:colOff>114300</xdr:colOff>
      <xdr:row>101</xdr:row>
      <xdr:rowOff>58238</xdr:rowOff>
    </xdr:to>
    <xdr:cxnSp macro="">
      <xdr:nvCxnSpPr>
        <xdr:cNvPr id="891" name="直線コネクタ 890">
          <a:extLst>
            <a:ext uri="{FF2B5EF4-FFF2-40B4-BE49-F238E27FC236}">
              <a16:creationId xmlns:a16="http://schemas.microsoft.com/office/drawing/2014/main" id="{82D6D296-9A63-4B74-ACA7-371E1EEFC0FB}"/>
            </a:ext>
          </a:extLst>
        </xdr:cNvPr>
        <xdr:cNvCxnSpPr/>
      </xdr:nvCxnSpPr>
      <xdr:spPr>
        <a:xfrm>
          <a:off x="13703300" y="173371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105411</xdr:rowOff>
    </xdr:from>
    <xdr:to>
      <xdr:col>67</xdr:col>
      <xdr:colOff>101600</xdr:colOff>
      <xdr:row>101</xdr:row>
      <xdr:rowOff>35561</xdr:rowOff>
    </xdr:to>
    <xdr:sp macro="" textlink="">
      <xdr:nvSpPr>
        <xdr:cNvPr id="892" name="楕円 891">
          <a:extLst>
            <a:ext uri="{FF2B5EF4-FFF2-40B4-BE49-F238E27FC236}">
              <a16:creationId xmlns:a16="http://schemas.microsoft.com/office/drawing/2014/main" id="{CBFDCF6E-98CE-40E1-B898-2E544ECF71E1}"/>
            </a:ext>
          </a:extLst>
        </xdr:cNvPr>
        <xdr:cNvSpPr/>
      </xdr:nvSpPr>
      <xdr:spPr>
        <a:xfrm>
          <a:off x="12763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156211</xdr:rowOff>
    </xdr:from>
    <xdr:to>
      <xdr:col>71</xdr:col>
      <xdr:colOff>177800</xdr:colOff>
      <xdr:row>101</xdr:row>
      <xdr:rowOff>20682</xdr:rowOff>
    </xdr:to>
    <xdr:cxnSp macro="">
      <xdr:nvCxnSpPr>
        <xdr:cNvPr id="893" name="直線コネクタ 892">
          <a:extLst>
            <a:ext uri="{FF2B5EF4-FFF2-40B4-BE49-F238E27FC236}">
              <a16:creationId xmlns:a16="http://schemas.microsoft.com/office/drawing/2014/main" id="{55CEFA4B-C977-49B3-AFFD-BED7CA25B2AD}"/>
            </a:ext>
          </a:extLst>
        </xdr:cNvPr>
        <xdr:cNvCxnSpPr/>
      </xdr:nvCxnSpPr>
      <xdr:spPr>
        <a:xfrm>
          <a:off x="12814300" y="173012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894" name="n_1aveValue【庁舎】&#10;有形固定資産減価償却率">
          <a:extLst>
            <a:ext uri="{FF2B5EF4-FFF2-40B4-BE49-F238E27FC236}">
              <a16:creationId xmlns:a16="http://schemas.microsoft.com/office/drawing/2014/main" id="{93EF2EC1-BA04-4352-9F5C-8F162B783518}"/>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5" name="n_2aveValue【庁舎】&#10;有形固定資産減価償却率">
          <a:extLst>
            <a:ext uri="{FF2B5EF4-FFF2-40B4-BE49-F238E27FC236}">
              <a16:creationId xmlns:a16="http://schemas.microsoft.com/office/drawing/2014/main" id="{D2A4089B-DA9D-4CEA-84D5-E0F382B62258}"/>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96" name="n_3aveValue【庁舎】&#10;有形固定資産減価償却率">
          <a:extLst>
            <a:ext uri="{FF2B5EF4-FFF2-40B4-BE49-F238E27FC236}">
              <a16:creationId xmlns:a16="http://schemas.microsoft.com/office/drawing/2014/main" id="{6A180504-CAC5-48C4-B758-2765BC3B25A7}"/>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897" name="n_4aveValue【庁舎】&#10;有形固定資産減価償却率">
          <a:extLst>
            <a:ext uri="{FF2B5EF4-FFF2-40B4-BE49-F238E27FC236}">
              <a16:creationId xmlns:a16="http://schemas.microsoft.com/office/drawing/2014/main" id="{444ED125-EC63-43FA-BC10-78A7620EE235}"/>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898" name="n_1mainValue【庁舎】&#10;有形固定資産減価償却率">
          <a:extLst>
            <a:ext uri="{FF2B5EF4-FFF2-40B4-BE49-F238E27FC236}">
              <a16:creationId xmlns:a16="http://schemas.microsoft.com/office/drawing/2014/main" id="{F47C9BEF-3680-47AC-B684-C76C100466A1}"/>
            </a:ext>
          </a:extLst>
        </xdr:cNvPr>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125565</xdr:rowOff>
    </xdr:from>
    <xdr:ext cx="405111" cy="259045"/>
    <xdr:sp macro="" textlink="">
      <xdr:nvSpPr>
        <xdr:cNvPr id="899" name="n_2mainValue【庁舎】&#10;有形固定資産減価償却率">
          <a:extLst>
            <a:ext uri="{FF2B5EF4-FFF2-40B4-BE49-F238E27FC236}">
              <a16:creationId xmlns:a16="http://schemas.microsoft.com/office/drawing/2014/main" id="{E6AC4C8A-73C1-43A0-BF1C-9270498602A2}"/>
            </a:ext>
          </a:extLst>
        </xdr:cNvPr>
        <xdr:cNvSpPr txBox="1"/>
      </xdr:nvSpPr>
      <xdr:spPr>
        <a:xfrm>
          <a:off x="143897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88009</xdr:rowOff>
    </xdr:from>
    <xdr:ext cx="405111" cy="259045"/>
    <xdr:sp macro="" textlink="">
      <xdr:nvSpPr>
        <xdr:cNvPr id="900" name="n_3mainValue【庁舎】&#10;有形固定資産減価償却率">
          <a:extLst>
            <a:ext uri="{FF2B5EF4-FFF2-40B4-BE49-F238E27FC236}">
              <a16:creationId xmlns:a16="http://schemas.microsoft.com/office/drawing/2014/main" id="{F420B72B-1B04-4ADA-AF9B-2DFF1ECD988F}"/>
            </a:ext>
          </a:extLst>
        </xdr:cNvPr>
        <xdr:cNvSpPr txBox="1"/>
      </xdr:nvSpPr>
      <xdr:spPr>
        <a:xfrm>
          <a:off x="135007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52088</xdr:rowOff>
    </xdr:from>
    <xdr:ext cx="405111" cy="259045"/>
    <xdr:sp macro="" textlink="">
      <xdr:nvSpPr>
        <xdr:cNvPr id="901" name="n_4mainValue【庁舎】&#10;有形固定資産減価償却率">
          <a:extLst>
            <a:ext uri="{FF2B5EF4-FFF2-40B4-BE49-F238E27FC236}">
              <a16:creationId xmlns:a16="http://schemas.microsoft.com/office/drawing/2014/main" id="{7F77F7B6-A409-414E-B36D-7659140F66DC}"/>
            </a:ext>
          </a:extLst>
        </xdr:cNvPr>
        <xdr:cNvSpPr txBox="1"/>
      </xdr:nvSpPr>
      <xdr:spPr>
        <a:xfrm>
          <a:off x="12611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0135905C-217D-49FF-BA07-AFCA501488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354B6ABE-38E1-43E6-A226-1B898B5A6E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572FD27A-225F-4EF9-9F7F-DBD6594644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248F22F4-46FB-4885-A946-36EF796484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50C1C568-4799-4A7C-B586-F221EEE286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4841997F-72FF-4885-A01E-9C82033133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59DD7EA3-E91F-4CDC-994B-5B36840FBD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3C2F6A1A-C7D0-4578-BB0A-F01E00F065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888E7067-FB29-4169-B07E-73929B9728D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7A71A975-F714-4DA7-9E55-55AA3875D85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a:extLst>
            <a:ext uri="{FF2B5EF4-FFF2-40B4-BE49-F238E27FC236}">
              <a16:creationId xmlns:a16="http://schemas.microsoft.com/office/drawing/2014/main" id="{22379E20-6F7D-4AE0-9AA0-088E7B31B0E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a:extLst>
            <a:ext uri="{FF2B5EF4-FFF2-40B4-BE49-F238E27FC236}">
              <a16:creationId xmlns:a16="http://schemas.microsoft.com/office/drawing/2014/main" id="{BDF420F5-B6F3-4142-B9D2-7163219A261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a:extLst>
            <a:ext uri="{FF2B5EF4-FFF2-40B4-BE49-F238E27FC236}">
              <a16:creationId xmlns:a16="http://schemas.microsoft.com/office/drawing/2014/main" id="{D3DA4640-8431-4293-9B74-1FA286CB3F5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a:extLst>
            <a:ext uri="{FF2B5EF4-FFF2-40B4-BE49-F238E27FC236}">
              <a16:creationId xmlns:a16="http://schemas.microsoft.com/office/drawing/2014/main" id="{CF25481F-2610-431D-8FFD-DDAED7D157F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a:extLst>
            <a:ext uri="{FF2B5EF4-FFF2-40B4-BE49-F238E27FC236}">
              <a16:creationId xmlns:a16="http://schemas.microsoft.com/office/drawing/2014/main" id="{12427686-E2E3-45D8-823F-938A62919D9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a:extLst>
            <a:ext uri="{FF2B5EF4-FFF2-40B4-BE49-F238E27FC236}">
              <a16:creationId xmlns:a16="http://schemas.microsoft.com/office/drawing/2014/main" id="{F742819A-44C1-4B52-8C07-2AD4E667790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a:extLst>
            <a:ext uri="{FF2B5EF4-FFF2-40B4-BE49-F238E27FC236}">
              <a16:creationId xmlns:a16="http://schemas.microsoft.com/office/drawing/2014/main" id="{8D630668-72BA-4253-9B60-1038EC14425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a:extLst>
            <a:ext uri="{FF2B5EF4-FFF2-40B4-BE49-F238E27FC236}">
              <a16:creationId xmlns:a16="http://schemas.microsoft.com/office/drawing/2014/main" id="{69E19FEA-416A-44AD-BC6C-F69D207CA8C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20A955D7-39F8-433F-8119-EEB7BF1AA96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16A4C3F-E69E-4EE3-AAA6-164FD27F148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35092191-0923-40A3-AB55-5BC44F7BF0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23" name="直線コネクタ 922">
          <a:extLst>
            <a:ext uri="{FF2B5EF4-FFF2-40B4-BE49-F238E27FC236}">
              <a16:creationId xmlns:a16="http://schemas.microsoft.com/office/drawing/2014/main" id="{FC9613D7-4379-4706-896B-60F00DD9BA0C}"/>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4" name="【庁舎】&#10;一人当たり面積最小値テキスト">
          <a:extLst>
            <a:ext uri="{FF2B5EF4-FFF2-40B4-BE49-F238E27FC236}">
              <a16:creationId xmlns:a16="http://schemas.microsoft.com/office/drawing/2014/main" id="{79A375A5-EE55-4EEF-9EA8-9C87F72BD016}"/>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5" name="直線コネクタ 924">
          <a:extLst>
            <a:ext uri="{FF2B5EF4-FFF2-40B4-BE49-F238E27FC236}">
              <a16:creationId xmlns:a16="http://schemas.microsoft.com/office/drawing/2014/main" id="{943F03E9-40ED-4243-AB53-E4BB41A6610E}"/>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6" name="【庁舎】&#10;一人当たり面積最大値テキスト">
          <a:extLst>
            <a:ext uri="{FF2B5EF4-FFF2-40B4-BE49-F238E27FC236}">
              <a16:creationId xmlns:a16="http://schemas.microsoft.com/office/drawing/2014/main" id="{34BF9392-7967-4E0F-8D2E-15BF1F54006C}"/>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7" name="直線コネクタ 926">
          <a:extLst>
            <a:ext uri="{FF2B5EF4-FFF2-40B4-BE49-F238E27FC236}">
              <a16:creationId xmlns:a16="http://schemas.microsoft.com/office/drawing/2014/main" id="{92760788-8BE4-4D03-A9E0-0EC61FB795CE}"/>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928" name="【庁舎】&#10;一人当たり面積平均値テキスト">
          <a:extLst>
            <a:ext uri="{FF2B5EF4-FFF2-40B4-BE49-F238E27FC236}">
              <a16:creationId xmlns:a16="http://schemas.microsoft.com/office/drawing/2014/main" id="{DC1B58ED-FCE2-4A8B-A164-E3F67F19FFA4}"/>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9" name="フローチャート: 判断 928">
          <a:extLst>
            <a:ext uri="{FF2B5EF4-FFF2-40B4-BE49-F238E27FC236}">
              <a16:creationId xmlns:a16="http://schemas.microsoft.com/office/drawing/2014/main" id="{F6A6BCFD-DE1F-4559-A798-14CA324CD06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930" name="フローチャート: 判断 929">
          <a:extLst>
            <a:ext uri="{FF2B5EF4-FFF2-40B4-BE49-F238E27FC236}">
              <a16:creationId xmlns:a16="http://schemas.microsoft.com/office/drawing/2014/main" id="{6A8E5E41-1171-4077-8CCB-723EDCC88980}"/>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931" name="フローチャート: 判断 930">
          <a:extLst>
            <a:ext uri="{FF2B5EF4-FFF2-40B4-BE49-F238E27FC236}">
              <a16:creationId xmlns:a16="http://schemas.microsoft.com/office/drawing/2014/main" id="{B7DD0F07-908A-4BD9-8278-98449665A15A}"/>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932" name="フローチャート: 判断 931">
          <a:extLst>
            <a:ext uri="{FF2B5EF4-FFF2-40B4-BE49-F238E27FC236}">
              <a16:creationId xmlns:a16="http://schemas.microsoft.com/office/drawing/2014/main" id="{27BE5711-F3C6-48D9-89C6-033BB46F7013}"/>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933" name="フローチャート: 判断 932">
          <a:extLst>
            <a:ext uri="{FF2B5EF4-FFF2-40B4-BE49-F238E27FC236}">
              <a16:creationId xmlns:a16="http://schemas.microsoft.com/office/drawing/2014/main" id="{E2F8124B-6917-4F9A-8ADE-6149F24BC1AE}"/>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4507A08-AE94-4875-94E0-837CA0C7BA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BAAED10D-C3BF-423E-93D5-2C493AC254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8065881-F8B4-4492-99BC-B9987BC1C7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15F1499-302D-4966-AE9C-EBBFBDA1D7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21C9204-9B43-48F4-9C77-C3C1488C6E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159359</xdr:rowOff>
    </xdr:from>
    <xdr:to>
      <xdr:col>116</xdr:col>
      <xdr:colOff>114300</xdr:colOff>
      <xdr:row>107</xdr:row>
      <xdr:rowOff>89509</xdr:rowOff>
    </xdr:to>
    <xdr:sp macro="" textlink="">
      <xdr:nvSpPr>
        <xdr:cNvPr id="939" name="楕円 938">
          <a:extLst>
            <a:ext uri="{FF2B5EF4-FFF2-40B4-BE49-F238E27FC236}">
              <a16:creationId xmlns:a16="http://schemas.microsoft.com/office/drawing/2014/main" id="{D1696FE0-FD71-4D67-937A-905F85B516E9}"/>
            </a:ext>
          </a:extLst>
        </xdr:cNvPr>
        <xdr:cNvSpPr/>
      </xdr:nvSpPr>
      <xdr:spPr>
        <a:xfrm>
          <a:off x="221107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137786</xdr:rowOff>
    </xdr:from>
    <xdr:ext cx="469744" cy="259045"/>
    <xdr:sp macro="" textlink="">
      <xdr:nvSpPr>
        <xdr:cNvPr id="940" name="【庁舎】&#10;一人当たり面積該当値テキスト">
          <a:extLst>
            <a:ext uri="{FF2B5EF4-FFF2-40B4-BE49-F238E27FC236}">
              <a16:creationId xmlns:a16="http://schemas.microsoft.com/office/drawing/2014/main" id="{2AB7DD6D-6737-4A16-9290-9056DC6707A6}"/>
            </a:ext>
          </a:extLst>
        </xdr:cNvPr>
        <xdr:cNvSpPr txBox="1"/>
      </xdr:nvSpPr>
      <xdr:spPr>
        <a:xfrm>
          <a:off x="22199600" y="183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941" name="楕円 940">
          <a:extLst>
            <a:ext uri="{FF2B5EF4-FFF2-40B4-BE49-F238E27FC236}">
              <a16:creationId xmlns:a16="http://schemas.microsoft.com/office/drawing/2014/main" id="{65AA9D22-C0CF-46DB-A0A3-B08FA9656F44}"/>
            </a:ext>
          </a:extLst>
        </xdr:cNvPr>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38709</xdr:rowOff>
    </xdr:from>
    <xdr:to>
      <xdr:col>116</xdr:col>
      <xdr:colOff>63500</xdr:colOff>
      <xdr:row>107</xdr:row>
      <xdr:rowOff>87630</xdr:rowOff>
    </xdr:to>
    <xdr:cxnSp macro="">
      <xdr:nvCxnSpPr>
        <xdr:cNvPr id="942" name="直線コネクタ 941">
          <a:extLst>
            <a:ext uri="{FF2B5EF4-FFF2-40B4-BE49-F238E27FC236}">
              <a16:creationId xmlns:a16="http://schemas.microsoft.com/office/drawing/2014/main" id="{BBAAE925-CB78-4FC8-8786-BB02BDD97771}"/>
            </a:ext>
          </a:extLst>
        </xdr:cNvPr>
        <xdr:cNvCxnSpPr/>
      </xdr:nvCxnSpPr>
      <xdr:spPr>
        <a:xfrm flipV="1">
          <a:off x="21323300" y="18383859"/>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38202</xdr:rowOff>
    </xdr:from>
    <xdr:to>
      <xdr:col>107</xdr:col>
      <xdr:colOff>101600</xdr:colOff>
      <xdr:row>107</xdr:row>
      <xdr:rowOff>139802</xdr:rowOff>
    </xdr:to>
    <xdr:sp macro="" textlink="">
      <xdr:nvSpPr>
        <xdr:cNvPr id="943" name="楕円 942">
          <a:extLst>
            <a:ext uri="{FF2B5EF4-FFF2-40B4-BE49-F238E27FC236}">
              <a16:creationId xmlns:a16="http://schemas.microsoft.com/office/drawing/2014/main" id="{86DB8A18-F43E-44B5-9B4C-23946C5B044B}"/>
            </a:ext>
          </a:extLst>
        </xdr:cNvPr>
        <xdr:cNvSpPr/>
      </xdr:nvSpPr>
      <xdr:spPr>
        <a:xfrm>
          <a:off x="20383500" y="18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89002</xdr:rowOff>
    </xdr:to>
    <xdr:cxnSp macro="">
      <xdr:nvCxnSpPr>
        <xdr:cNvPr id="944" name="直線コネクタ 943">
          <a:extLst>
            <a:ext uri="{FF2B5EF4-FFF2-40B4-BE49-F238E27FC236}">
              <a16:creationId xmlns:a16="http://schemas.microsoft.com/office/drawing/2014/main" id="{91C5C204-CA12-4503-ADD6-C589B1847D6B}"/>
            </a:ext>
          </a:extLst>
        </xdr:cNvPr>
        <xdr:cNvCxnSpPr/>
      </xdr:nvCxnSpPr>
      <xdr:spPr>
        <a:xfrm flipV="1">
          <a:off x="20434300" y="1843278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38202</xdr:rowOff>
    </xdr:from>
    <xdr:to>
      <xdr:col>102</xdr:col>
      <xdr:colOff>165100</xdr:colOff>
      <xdr:row>107</xdr:row>
      <xdr:rowOff>139802</xdr:rowOff>
    </xdr:to>
    <xdr:sp macro="" textlink="">
      <xdr:nvSpPr>
        <xdr:cNvPr id="945" name="楕円 944">
          <a:extLst>
            <a:ext uri="{FF2B5EF4-FFF2-40B4-BE49-F238E27FC236}">
              <a16:creationId xmlns:a16="http://schemas.microsoft.com/office/drawing/2014/main" id="{DD4B6EE5-5828-4D1D-B53B-F933E70F8D11}"/>
            </a:ext>
          </a:extLst>
        </xdr:cNvPr>
        <xdr:cNvSpPr/>
      </xdr:nvSpPr>
      <xdr:spPr>
        <a:xfrm>
          <a:off x="19494500" y="18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89002</xdr:rowOff>
    </xdr:from>
    <xdr:to>
      <xdr:col>107</xdr:col>
      <xdr:colOff>50800</xdr:colOff>
      <xdr:row>107</xdr:row>
      <xdr:rowOff>89002</xdr:rowOff>
    </xdr:to>
    <xdr:cxnSp macro="">
      <xdr:nvCxnSpPr>
        <xdr:cNvPr id="946" name="直線コネクタ 945">
          <a:extLst>
            <a:ext uri="{FF2B5EF4-FFF2-40B4-BE49-F238E27FC236}">
              <a16:creationId xmlns:a16="http://schemas.microsoft.com/office/drawing/2014/main" id="{23EC8D5B-062B-44B6-89B8-F66E86B579AE}"/>
            </a:ext>
          </a:extLst>
        </xdr:cNvPr>
        <xdr:cNvCxnSpPr/>
      </xdr:nvCxnSpPr>
      <xdr:spPr>
        <a:xfrm>
          <a:off x="19545300" y="18434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40030</xdr:rowOff>
    </xdr:from>
    <xdr:to>
      <xdr:col>98</xdr:col>
      <xdr:colOff>38100</xdr:colOff>
      <xdr:row>107</xdr:row>
      <xdr:rowOff>141630</xdr:rowOff>
    </xdr:to>
    <xdr:sp macro="" textlink="">
      <xdr:nvSpPr>
        <xdr:cNvPr id="947" name="楕円 946">
          <a:extLst>
            <a:ext uri="{FF2B5EF4-FFF2-40B4-BE49-F238E27FC236}">
              <a16:creationId xmlns:a16="http://schemas.microsoft.com/office/drawing/2014/main" id="{84C7EF40-85B3-4620-B344-D96328EA9FF6}"/>
            </a:ext>
          </a:extLst>
        </xdr:cNvPr>
        <xdr:cNvSpPr/>
      </xdr:nvSpPr>
      <xdr:spPr>
        <a:xfrm>
          <a:off x="18605500" y="18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89002</xdr:rowOff>
    </xdr:from>
    <xdr:to>
      <xdr:col>102</xdr:col>
      <xdr:colOff>114300</xdr:colOff>
      <xdr:row>107</xdr:row>
      <xdr:rowOff>90830</xdr:rowOff>
    </xdr:to>
    <xdr:cxnSp macro="">
      <xdr:nvCxnSpPr>
        <xdr:cNvPr id="948" name="直線コネクタ 947">
          <a:extLst>
            <a:ext uri="{FF2B5EF4-FFF2-40B4-BE49-F238E27FC236}">
              <a16:creationId xmlns:a16="http://schemas.microsoft.com/office/drawing/2014/main" id="{B35B4108-ADFE-4F7D-9516-65FA43F40437}"/>
            </a:ext>
          </a:extLst>
        </xdr:cNvPr>
        <xdr:cNvCxnSpPr/>
      </xdr:nvCxnSpPr>
      <xdr:spPr>
        <a:xfrm flipV="1">
          <a:off x="18656300" y="1843415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133672</xdr:rowOff>
    </xdr:from>
    <xdr:ext cx="469744" cy="259045"/>
    <xdr:sp macro="" textlink="">
      <xdr:nvSpPr>
        <xdr:cNvPr id="949" name="n_1aveValue【庁舎】&#10;一人当たり面積">
          <a:extLst>
            <a:ext uri="{FF2B5EF4-FFF2-40B4-BE49-F238E27FC236}">
              <a16:creationId xmlns:a16="http://schemas.microsoft.com/office/drawing/2014/main" id="{B9122312-A90A-42AF-825B-360E05244BDC}"/>
            </a:ext>
          </a:extLst>
        </xdr:cNvPr>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139616</xdr:rowOff>
    </xdr:from>
    <xdr:ext cx="469744" cy="259045"/>
    <xdr:sp macro="" textlink="">
      <xdr:nvSpPr>
        <xdr:cNvPr id="950" name="n_2aveValue【庁舎】&#10;一人当たり面積">
          <a:extLst>
            <a:ext uri="{FF2B5EF4-FFF2-40B4-BE49-F238E27FC236}">
              <a16:creationId xmlns:a16="http://schemas.microsoft.com/office/drawing/2014/main" id="{008464DF-D86A-4F4E-BD46-6E8356097089}"/>
            </a:ext>
          </a:extLst>
        </xdr:cNvPr>
        <xdr:cNvSpPr txBox="1"/>
      </xdr:nvSpPr>
      <xdr:spPr>
        <a:xfrm>
          <a:off x="20199427" y="18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951" name="n_3aveValue【庁舎】&#10;一人当たり面積">
          <a:extLst>
            <a:ext uri="{FF2B5EF4-FFF2-40B4-BE49-F238E27FC236}">
              <a16:creationId xmlns:a16="http://schemas.microsoft.com/office/drawing/2014/main" id="{B4D1E3D1-53B5-444A-A02E-FC12DA5E33A1}"/>
            </a:ext>
          </a:extLst>
        </xdr:cNvPr>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952" name="n_4aveValue【庁舎】&#10;一人当たり面積">
          <a:extLst>
            <a:ext uri="{FF2B5EF4-FFF2-40B4-BE49-F238E27FC236}">
              <a16:creationId xmlns:a16="http://schemas.microsoft.com/office/drawing/2014/main" id="{503BB1A6-BD50-452F-85A0-FEF95452BFD5}"/>
            </a:ext>
          </a:extLst>
        </xdr:cNvPr>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154957</xdr:rowOff>
    </xdr:from>
    <xdr:ext cx="469744" cy="259045"/>
    <xdr:sp macro="" textlink="">
      <xdr:nvSpPr>
        <xdr:cNvPr id="953" name="n_1mainValue【庁舎】&#10;一人当たり面積">
          <a:extLst>
            <a:ext uri="{FF2B5EF4-FFF2-40B4-BE49-F238E27FC236}">
              <a16:creationId xmlns:a16="http://schemas.microsoft.com/office/drawing/2014/main" id="{71B41499-252A-44CD-A003-0BFDF67CF93A}"/>
            </a:ext>
          </a:extLst>
        </xdr:cNvPr>
        <xdr:cNvSpPr txBox="1"/>
      </xdr:nvSpPr>
      <xdr:spPr>
        <a:xfrm>
          <a:off x="210757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156329</xdr:rowOff>
    </xdr:from>
    <xdr:ext cx="469744" cy="259045"/>
    <xdr:sp macro="" textlink="">
      <xdr:nvSpPr>
        <xdr:cNvPr id="954" name="n_2mainValue【庁舎】&#10;一人当たり面積">
          <a:extLst>
            <a:ext uri="{FF2B5EF4-FFF2-40B4-BE49-F238E27FC236}">
              <a16:creationId xmlns:a16="http://schemas.microsoft.com/office/drawing/2014/main" id="{A0D6F80C-B95D-49B7-83DE-6F5AD0D07361}"/>
            </a:ext>
          </a:extLst>
        </xdr:cNvPr>
        <xdr:cNvSpPr txBox="1"/>
      </xdr:nvSpPr>
      <xdr:spPr>
        <a:xfrm>
          <a:off x="20199427" y="1815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156329</xdr:rowOff>
    </xdr:from>
    <xdr:ext cx="469744" cy="259045"/>
    <xdr:sp macro="" textlink="">
      <xdr:nvSpPr>
        <xdr:cNvPr id="955" name="n_3mainValue【庁舎】&#10;一人当たり面積">
          <a:extLst>
            <a:ext uri="{FF2B5EF4-FFF2-40B4-BE49-F238E27FC236}">
              <a16:creationId xmlns:a16="http://schemas.microsoft.com/office/drawing/2014/main" id="{730F9446-4A90-4796-8FB3-4CB25197F322}"/>
            </a:ext>
          </a:extLst>
        </xdr:cNvPr>
        <xdr:cNvSpPr txBox="1"/>
      </xdr:nvSpPr>
      <xdr:spPr>
        <a:xfrm>
          <a:off x="19310427" y="1815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158157</xdr:rowOff>
    </xdr:from>
    <xdr:ext cx="469744" cy="259045"/>
    <xdr:sp macro="" textlink="">
      <xdr:nvSpPr>
        <xdr:cNvPr id="956" name="n_4mainValue【庁舎】&#10;一人当たり面積">
          <a:extLst>
            <a:ext uri="{FF2B5EF4-FFF2-40B4-BE49-F238E27FC236}">
              <a16:creationId xmlns:a16="http://schemas.microsoft.com/office/drawing/2014/main" id="{DCA33A0E-D12C-4FD1-B2C3-FD9A68CAF680}"/>
            </a:ext>
          </a:extLst>
        </xdr:cNvPr>
        <xdr:cNvSpPr txBox="1"/>
      </xdr:nvSpPr>
      <xdr:spPr>
        <a:xfrm>
          <a:off x="18421427" y="181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72BE6103-05D5-482E-9997-59EFFE7358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ED74F579-EAF5-43F6-85A0-0F72F6ACDD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E13E474B-8C80-4D71-AFA0-32BD589F7D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一般廃棄物処理施設の有形固定資産減価償却率が非常に高くなっている。今後は公共施設総合管理計画に基づき、定期的な維持管理に努める。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大型企業の工場を擁する工業団地からの税収により、類似団体平均を上回る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となっている。今後も更なる税の徴収強化等に取り組むことで歳入を確保し、同時に歳出の見直しを行って健全な財政運営に努める。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149074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126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39</xdr:row>
      <xdr:rowOff>126093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72468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98274</xdr:rowOff>
    </xdr:from>
    <xdr:to>
      <xdr:col>23</xdr:col>
      <xdr:colOff>184150</xdr:colOff>
      <xdr:row>40</xdr:row>
      <xdr:rowOff>28424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114801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物件費の増加等により、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年度は経常収支比率が高くなった。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今般の状況から扶助費の増加は避けられない傾向にあるので、一層の税徴収の強化、経常的物件費及び義務的経費の抑制により健全な財政運営に努め、数値の改善を図る。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17356</xdr:rowOff>
    </xdr:from>
    <xdr:to>
      <xdr:col>23</xdr:col>
      <xdr:colOff>133350</xdr:colOff>
      <xdr:row>60</xdr:row>
      <xdr:rowOff>93769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304356"/>
          <a:ext cx="8382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72179</xdr:rowOff>
    </xdr:from>
    <xdr:to>
      <xdr:col>19</xdr:col>
      <xdr:colOff>133350</xdr:colOff>
      <xdr:row>60</xdr:row>
      <xdr:rowOff>17356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18772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60</xdr:row>
      <xdr:rowOff>17356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18772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140546</xdr:rowOff>
    </xdr:from>
    <xdr:to>
      <xdr:col>11</xdr:col>
      <xdr:colOff>31750</xdr:colOff>
      <xdr:row>60</xdr:row>
      <xdr:rowOff>17356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560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42969</xdr:rowOff>
    </xdr:from>
    <xdr:to>
      <xdr:col>23</xdr:col>
      <xdr:colOff>184150</xdr:colOff>
      <xdr:row>60</xdr:row>
      <xdr:rowOff>144569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59496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21379</xdr:rowOff>
    </xdr:from>
    <xdr:to>
      <xdr:col>15</xdr:col>
      <xdr:colOff>133350</xdr:colOff>
      <xdr:row>59</xdr:row>
      <xdr:rowOff>122979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133156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年度以降、増加し続けており、特に令和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年度はギガスクール用端末やコミュニティバスの購入等が重なったため増加率が大きくなっている。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多様化する業務に対応するため計画的な職員の増加を計画していることから、人件費が今後増加する見込であるが、経常的な物件費を見直し、抑制に努めることで現在の水準を維持できるよう努める。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13112</xdr:rowOff>
    </xdr:from>
    <xdr:to>
      <xdr:col>23</xdr:col>
      <xdr:colOff>133350</xdr:colOff>
      <xdr:row>81</xdr:row>
      <xdr:rowOff>61097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00562"/>
          <a:ext cx="838200" cy="4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156499</xdr:rowOff>
    </xdr:from>
    <xdr:to>
      <xdr:col>19</xdr:col>
      <xdr:colOff>133350</xdr:colOff>
      <xdr:row>81</xdr:row>
      <xdr:rowOff>13112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72499"/>
          <a:ext cx="8890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110735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9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140963</xdr:rowOff>
    </xdr:from>
    <xdr:to>
      <xdr:col>15</xdr:col>
      <xdr:colOff>82550</xdr:colOff>
      <xdr:row>80</xdr:row>
      <xdr:rowOff>156499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56963"/>
          <a:ext cx="889000" cy="1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140819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118732</xdr:rowOff>
    </xdr:from>
    <xdr:to>
      <xdr:col>11</xdr:col>
      <xdr:colOff>31750</xdr:colOff>
      <xdr:row>80</xdr:row>
      <xdr:rowOff>140963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4732"/>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82548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83179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10297</xdr:rowOff>
    </xdr:from>
    <xdr:to>
      <xdr:col>23</xdr:col>
      <xdr:colOff>184150</xdr:colOff>
      <xdr:row>81</xdr:row>
      <xdr:rowOff>111897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26824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133762</xdr:rowOff>
    </xdr:from>
    <xdr:to>
      <xdr:col>19</xdr:col>
      <xdr:colOff>184150</xdr:colOff>
      <xdr:row>81</xdr:row>
      <xdr:rowOff>63912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4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74089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1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105699</xdr:rowOff>
    </xdr:from>
    <xdr:to>
      <xdr:col>15</xdr:col>
      <xdr:colOff>133350</xdr:colOff>
      <xdr:row>81</xdr:row>
      <xdr:rowOff>35849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2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46026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9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90163</xdr:rowOff>
    </xdr:from>
    <xdr:to>
      <xdr:col>11</xdr:col>
      <xdr:colOff>82550</xdr:colOff>
      <xdr:row>81</xdr:row>
      <xdr:rowOff>20313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30490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67932</xdr:rowOff>
    </xdr:from>
    <xdr:to>
      <xdr:col>7</xdr:col>
      <xdr:colOff>31750</xdr:colOff>
      <xdr:row>80</xdr:row>
      <xdr:rowOff>169532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8259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類似団体を下回る状態が続いている。今後も現水準を維持し、適正な給与水準に努める。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84</xdr:row>
      <xdr:rowOff>168729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1307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84</xdr:row>
      <xdr:rowOff>168729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84</xdr:row>
      <xdr:rowOff>168729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111277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4326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804</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60477</xdr:rowOff>
    </xdr:from>
    <xdr:to>
      <xdr:col>68</xdr:col>
      <xdr:colOff>203200</xdr:colOff>
      <xdr:row>84</xdr:row>
      <xdr:rowOff>162077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多様化する業務に対応するため計画的な職員の増加を計画していることにより、人口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人あたり職員数は増加傾向にあるが、類似団体を下回る数値となっている。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今後は民間委託や配置転換、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の活用等による業務の効率化を図りながら、同時に必要に応じた人事計画の見直しも行う。</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132537</xdr:rowOff>
    </xdr:from>
    <xdr:to>
      <xdr:col>81</xdr:col>
      <xdr:colOff>44450</xdr:colOff>
      <xdr:row>60</xdr:row>
      <xdr:rowOff>133503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19537"/>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115164</xdr:rowOff>
    </xdr:from>
    <xdr:to>
      <xdr:col>77</xdr:col>
      <xdr:colOff>44450</xdr:colOff>
      <xdr:row>60</xdr:row>
      <xdr:rowOff>133503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02164"/>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103319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98755</xdr:rowOff>
    </xdr:from>
    <xdr:to>
      <xdr:col>72</xdr:col>
      <xdr:colOff>203200</xdr:colOff>
      <xdr:row>60</xdr:row>
      <xdr:rowOff>115164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85755"/>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93184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98755</xdr:rowOff>
    </xdr:from>
    <xdr:to>
      <xdr:col>68</xdr:col>
      <xdr:colOff>152400</xdr:colOff>
      <xdr:row>60</xdr:row>
      <xdr:rowOff>101651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8575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88358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85945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4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81737</xdr:rowOff>
    </xdr:from>
    <xdr:to>
      <xdr:col>81</xdr:col>
      <xdr:colOff>95250</xdr:colOff>
      <xdr:row>61</xdr:row>
      <xdr:rowOff>11887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3014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82703</xdr:rowOff>
    </xdr:from>
    <xdr:to>
      <xdr:col>77</xdr:col>
      <xdr:colOff>95250</xdr:colOff>
      <xdr:row>61</xdr:row>
      <xdr:rowOff>12853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23030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3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64364</xdr:rowOff>
    </xdr:from>
    <xdr:to>
      <xdr:col>73</xdr:col>
      <xdr:colOff>44450</xdr:colOff>
      <xdr:row>60</xdr:row>
      <xdr:rowOff>165964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4691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47955</xdr:rowOff>
    </xdr:from>
    <xdr:to>
      <xdr:col>68</xdr:col>
      <xdr:colOff>203200</xdr:colOff>
      <xdr:row>60</xdr:row>
      <xdr:rowOff>149555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159732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50851</xdr:rowOff>
    </xdr:from>
    <xdr:to>
      <xdr:col>64</xdr:col>
      <xdr:colOff>152400</xdr:colOff>
      <xdr:row>60</xdr:row>
      <xdr:rowOff>152451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162628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0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起債抑制策を続けたことで、地方債残高は年々減少していたが、平成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年度以降財源確保のため臨時財政対策債を借り入れており、今後も臨時財政対策債を借り入れる見込である。また、令和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年度は交流拠点施設の整備や防災行政無線のデジタル化の実施の為に大規模な起債を行った。このような状況を加味し、公営企業会計を含めた中長期視野での財政運営を行わなければならない。</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54864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603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45212</xdr:rowOff>
    </xdr:from>
    <xdr:to>
      <xdr:col>77</xdr:col>
      <xdr:colOff>44450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5603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107950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796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39</xdr:row>
      <xdr:rowOff>4064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230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96791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4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13716</xdr:rowOff>
    </xdr:from>
    <xdr:to>
      <xdr:col>73</xdr:col>
      <xdr:colOff>44450</xdr:colOff>
      <xdr:row>38</xdr:row>
      <xdr:rowOff>115316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125493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124714</xdr:rowOff>
    </xdr:from>
    <xdr:to>
      <xdr:col>64</xdr:col>
      <xdr:colOff>152400</xdr:colOff>
      <xdr:row>39</xdr:row>
      <xdr:rowOff>54864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65041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起債抑制策を続けたことで、充当財源等が将来負担額を上回っているため将来負担率は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％となり表記されていない。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今後も充当可能財源等が将来負担額を上回るよう現状維持に努めていく。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84455</xdr:rowOff>
    </xdr:from>
    <xdr:to>
      <xdr:col>73</xdr:col>
      <xdr:colOff>44450</xdr:colOff>
      <xdr:row>15</xdr:row>
      <xdr:rowOff>14605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人件費にかかる経常収支比率が他の類似団体と比べて低いのは、従来から行われている厳粛な定員管理によるものである。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今後も民間委託や配置転換、</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の活用等による業務の効率化を図りながら、同時に必要に応じた人事計画の見直しを行う。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34</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9628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124714</xdr:rowOff>
    </xdr:from>
    <xdr:to>
      <xdr:col>19</xdr:col>
      <xdr:colOff>187325</xdr:colOff>
      <xdr:row>33</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82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112285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124714</xdr:rowOff>
    </xdr:from>
    <xdr:to>
      <xdr:col>15</xdr:col>
      <xdr:colOff>98425</xdr:colOff>
      <xdr:row>33</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82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133858</xdr:rowOff>
    </xdr:from>
    <xdr:to>
      <xdr:col>11</xdr:col>
      <xdr:colOff>9525</xdr:colOff>
      <xdr:row>33</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917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126001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62484</xdr:rowOff>
    </xdr:from>
    <xdr:to>
      <xdr:col>24</xdr:col>
      <xdr:colOff>76200</xdr:colOff>
      <xdr:row>34</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73914</xdr:rowOff>
    </xdr:from>
    <xdr:to>
      <xdr:col>15</xdr:col>
      <xdr:colOff>149225</xdr:colOff>
      <xdr:row>34</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83058</xdr:rowOff>
    </xdr:from>
    <xdr:to>
      <xdr:col>6</xdr:col>
      <xdr:colOff>171450</xdr:colOff>
      <xdr:row>34</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23385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従来から高い比率で推移してきたのは、早くから業務の民間委託を行ってきたためである。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今後、事務事業の見直しを行うことで経費の抑制等を徹底する。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xdr:rowOff>
    </xdr:from>
    <xdr:to>
      <xdr:col>82</xdr:col>
      <xdr:colOff>107950</xdr:colOff>
      <xdr:row>19</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607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41275</xdr:rowOff>
    </xdr:from>
    <xdr:to>
      <xdr:col>78</xdr:col>
      <xdr:colOff>69850</xdr:colOff>
      <xdr:row>19</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988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41275</xdr:rowOff>
    </xdr:from>
    <xdr:to>
      <xdr:col>73</xdr:col>
      <xdr:colOff>180975</xdr:colOff>
      <xdr:row>19</xdr:row>
      <xdr:rowOff>98425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98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98425</xdr:rowOff>
    </xdr:from>
    <xdr:to>
      <xdr:col>69</xdr:col>
      <xdr:colOff>92075</xdr:colOff>
      <xdr:row>19</xdr:row>
      <xdr:rowOff>98425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845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123825</xdr:rowOff>
    </xdr:from>
    <xdr:to>
      <xdr:col>82</xdr:col>
      <xdr:colOff>158750</xdr:colOff>
      <xdr:row>19</xdr:row>
      <xdr:rowOff>53975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95902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161925</xdr:rowOff>
    </xdr:from>
    <xdr:to>
      <xdr:col>74</xdr:col>
      <xdr:colOff>31750</xdr:colOff>
      <xdr:row>19</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76852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47625</xdr:rowOff>
    </xdr:from>
    <xdr:to>
      <xdr:col>69</xdr:col>
      <xdr:colOff>142875</xdr:colOff>
      <xdr:row>19</xdr:row>
      <xdr:rowOff>149225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134002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47625</xdr:rowOff>
    </xdr:from>
    <xdr:to>
      <xdr:col>65</xdr:col>
      <xdr:colOff>53975</xdr:colOff>
      <xdr:row>18</xdr:row>
      <xdr:rowOff>149225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134002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類似団体平均を上回っている。今後も適正な資格審査を実施し財政を圧迫しないように努める。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80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98425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861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98425</xdr:rowOff>
    </xdr:from>
    <xdr:to>
      <xdr:col>15</xdr:col>
      <xdr:colOff>98425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871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22225</xdr:rowOff>
    </xdr:from>
    <xdr:to>
      <xdr:col>11</xdr:col>
      <xdr:colOff>9525</xdr:colOff>
      <xdr:row>57</xdr:row>
      <xdr:rowOff>107950</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94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83202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47625</xdr:rowOff>
    </xdr:from>
    <xdr:to>
      <xdr:col>15</xdr:col>
      <xdr:colOff>149225</xdr:colOff>
      <xdr:row>57</xdr:row>
      <xdr:rowOff>149225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134002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142875</xdr:rowOff>
    </xdr:from>
    <xdr:to>
      <xdr:col>6</xdr:col>
      <xdr:colOff>171450</xdr:colOff>
      <xdr:row>57</xdr:row>
      <xdr:rowOff>73025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57802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繰出金によりその他に係る経常経費の割合が類似団体平均より高くなる傾向にある。令和２年度も特別会計への繰出金が大きくなったため前年よりも比率が高くなった。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今後も事業の進捗状況の検討や経費の削減を徹底し、繰出金の増加を抑制するよう努める。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159657</xdr:rowOff>
    </xdr:from>
    <xdr:to>
      <xdr:col>82</xdr:col>
      <xdr:colOff>107950</xdr:colOff>
      <xdr:row>59</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1037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48623</xdr:rowOff>
    </xdr:from>
    <xdr:to>
      <xdr:col>78</xdr:col>
      <xdr:colOff>69850</xdr:colOff>
      <xdr:row>58</xdr:row>
      <xdr:rowOff>159657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9272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135726</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3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48623</xdr:rowOff>
    </xdr:from>
    <xdr:to>
      <xdr:col>73</xdr:col>
      <xdr:colOff>180975</xdr:colOff>
      <xdr:row>58</xdr:row>
      <xdr:rowOff>100874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927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100874</xdr:rowOff>
    </xdr:from>
    <xdr:to>
      <xdr:col>69</xdr:col>
      <xdr:colOff>92075</xdr:colOff>
      <xdr:row>58</xdr:row>
      <xdr:rowOff>120469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449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116131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1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109600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169273</xdr:rowOff>
    </xdr:from>
    <xdr:to>
      <xdr:col>74</xdr:col>
      <xdr:colOff>31750</xdr:colOff>
      <xdr:row>58</xdr:row>
      <xdr:rowOff>99423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109600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7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50074</xdr:rowOff>
    </xdr:from>
    <xdr:to>
      <xdr:col>69</xdr:col>
      <xdr:colOff>142875</xdr:colOff>
      <xdr:row>58</xdr:row>
      <xdr:rowOff>151674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136451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69669</xdr:rowOff>
    </xdr:from>
    <xdr:to>
      <xdr:col>65</xdr:col>
      <xdr:colOff>53975</xdr:colOff>
      <xdr:row>58</xdr:row>
      <xdr:rowOff>171269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156046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類似団体と比べ低い比率で推移している。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今後も各種団体への補助金の費用対効果を勘案し、効果の少ないものへの補助の廃止、減額を積極的に進める。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49276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711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49276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85852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の際に起債した地方債の元金償還が開始されたため、増加した。今後も公債費は増加することが見込まれる。現状の数値は非常に良好ではあるが、このような状況を加味し、公営企業会計を含めた中長期的視野での財政運営を行わなければならない。</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88138</xdr:rowOff>
    </xdr:from>
    <xdr:to>
      <xdr:col>24</xdr:col>
      <xdr:colOff>25400</xdr:colOff>
      <xdr:row>73</xdr:row>
      <xdr:rowOff>133858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603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88138</xdr:rowOff>
    </xdr:from>
    <xdr:to>
      <xdr:col>19</xdr:col>
      <xdr:colOff>187325</xdr:colOff>
      <xdr:row>73</xdr:row>
      <xdr:rowOff>120142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6039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120142</xdr:rowOff>
    </xdr:from>
    <xdr:to>
      <xdr:col>15</xdr:col>
      <xdr:colOff>98425</xdr:colOff>
      <xdr:row>73</xdr:row>
      <xdr:rowOff>143002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6359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143002</xdr:rowOff>
    </xdr:from>
    <xdr:to>
      <xdr:col>11</xdr:col>
      <xdr:colOff>9525</xdr:colOff>
      <xdr:row>73</xdr:row>
      <xdr:rowOff>165862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6588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83058</xdr:rowOff>
    </xdr:from>
    <xdr:to>
      <xdr:col>24</xdr:col>
      <xdr:colOff>76200</xdr:colOff>
      <xdr:row>74</xdr:row>
      <xdr:rowOff>13208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163085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37338</xdr:rowOff>
    </xdr:from>
    <xdr:to>
      <xdr:col>20</xdr:col>
      <xdr:colOff>38100</xdr:colOff>
      <xdr:row>73</xdr:row>
      <xdr:rowOff>138938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149115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69342</xdr:rowOff>
    </xdr:from>
    <xdr:to>
      <xdr:col>15</xdr:col>
      <xdr:colOff>149225</xdr:colOff>
      <xdr:row>73</xdr:row>
      <xdr:rowOff>170942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92202</xdr:rowOff>
    </xdr:from>
    <xdr:to>
      <xdr:col>11</xdr:col>
      <xdr:colOff>60325</xdr:colOff>
      <xdr:row>74</xdr:row>
      <xdr:rowOff>22352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32529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115062</xdr:rowOff>
    </xdr:from>
    <xdr:to>
      <xdr:col>6</xdr:col>
      <xdr:colOff>171450</xdr:colOff>
      <xdr:row>74</xdr:row>
      <xdr:rowOff>45212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55389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公債費以外に係る経常収支比率は、物件費が類似団体平均を上回っていることや、繰出金が前年よりも大きくなったことなどから類似団体平均を上回った。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経常経費抑制の更なる徹底を図り、物件費を抑制することで繰出状況の精査と経費の削減を徹底する。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812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78</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166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124713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166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124713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486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158539</xdr:rowOff>
    </xdr:from>
    <xdr:to>
      <xdr:col>29</xdr:col>
      <xdr:colOff>127000</xdr:colOff>
      <xdr:row>19</xdr:row>
      <xdr:rowOff>2001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92264"/>
          <a:ext cx="647700" cy="14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2001</xdr:rowOff>
    </xdr:from>
    <xdr:to>
      <xdr:col>26</xdr:col>
      <xdr:colOff>50800</xdr:colOff>
      <xdr:row>19</xdr:row>
      <xdr:rowOff>9385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07176"/>
          <a:ext cx="698500" cy="7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85572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9385</xdr:rowOff>
    </xdr:from>
    <xdr:to>
      <xdr:col>22</xdr:col>
      <xdr:colOff>114300</xdr:colOff>
      <xdr:row>19</xdr:row>
      <xdr:rowOff>31407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14560"/>
          <a:ext cx="698500" cy="2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99318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9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31407</xdr:rowOff>
    </xdr:from>
    <xdr:to>
      <xdr:col>18</xdr:col>
      <xdr:colOff>177800</xdr:colOff>
      <xdr:row>19</xdr:row>
      <xdr:rowOff>42205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36582"/>
          <a:ext cx="698500" cy="10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112547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123314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1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107739</xdr:rowOff>
    </xdr:from>
    <xdr:to>
      <xdr:col>29</xdr:col>
      <xdr:colOff>177800</xdr:colOff>
      <xdr:row>19</xdr:row>
      <xdr:rowOff>37889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4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79816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1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122651</xdr:rowOff>
    </xdr:from>
    <xdr:to>
      <xdr:col>26</xdr:col>
      <xdr:colOff>101600</xdr:colOff>
      <xdr:row>19</xdr:row>
      <xdr:rowOff>52801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56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37578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42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130035</xdr:rowOff>
    </xdr:from>
    <xdr:to>
      <xdr:col>22</xdr:col>
      <xdr:colOff>165100</xdr:colOff>
      <xdr:row>19</xdr:row>
      <xdr:rowOff>60185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6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44962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5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152057</xdr:rowOff>
    </xdr:from>
    <xdr:to>
      <xdr:col>19</xdr:col>
      <xdr:colOff>38100</xdr:colOff>
      <xdr:row>19</xdr:row>
      <xdr:rowOff>82207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66984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7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162855</xdr:rowOff>
    </xdr:from>
    <xdr:to>
      <xdr:col>15</xdr:col>
      <xdr:colOff>101600</xdr:colOff>
      <xdr:row>19</xdr:row>
      <xdr:rowOff>93005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77782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162033</xdr:rowOff>
    </xdr:from>
    <xdr:to>
      <xdr:col>29</xdr:col>
      <xdr:colOff>127000</xdr:colOff>
      <xdr:row>37</xdr:row>
      <xdr:rowOff>210363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86733"/>
          <a:ext cx="647700" cy="4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210363</xdr:rowOff>
    </xdr:from>
    <xdr:to>
      <xdr:col>26</xdr:col>
      <xdr:colOff>50800</xdr:colOff>
      <xdr:row>37</xdr:row>
      <xdr:rowOff>218687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335063"/>
          <a:ext cx="698500" cy="8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196418</xdr:rowOff>
    </xdr:from>
    <xdr:to>
      <xdr:col>22</xdr:col>
      <xdr:colOff>114300</xdr:colOff>
      <xdr:row>37</xdr:row>
      <xdr:rowOff>218687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321118"/>
          <a:ext cx="698500" cy="2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151765</xdr:rowOff>
    </xdr:from>
    <xdr:to>
      <xdr:col>18</xdr:col>
      <xdr:colOff>177800</xdr:colOff>
      <xdr:row>37</xdr:row>
      <xdr:rowOff>196418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76465"/>
          <a:ext cx="698500" cy="44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111233</xdr:rowOff>
    </xdr:from>
    <xdr:to>
      <xdr:col>29</xdr:col>
      <xdr:colOff>177800</xdr:colOff>
      <xdr:row>37</xdr:row>
      <xdr:rowOff>212833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3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83310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0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159563</xdr:rowOff>
    </xdr:from>
    <xdr:to>
      <xdr:col>26</xdr:col>
      <xdr:colOff>101600</xdr:colOff>
      <xdr:row>37</xdr:row>
      <xdr:rowOff>261163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8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245940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7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167887</xdr:rowOff>
    </xdr:from>
    <xdr:to>
      <xdr:col>22</xdr:col>
      <xdr:colOff>165100</xdr:colOff>
      <xdr:row>37</xdr:row>
      <xdr:rowOff>269487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9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254264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7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145618</xdr:rowOff>
    </xdr:from>
    <xdr:to>
      <xdr:col>19</xdr:col>
      <xdr:colOff>38100</xdr:colOff>
      <xdr:row>37</xdr:row>
      <xdr:rowOff>247218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7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231995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5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100965</xdr:rowOff>
    </xdr:from>
    <xdr:to>
      <xdr:col>15</xdr:col>
      <xdr:colOff>101600</xdr:colOff>
      <xdr:row>37</xdr:row>
      <xdr:rowOff>202565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2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187342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1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135087</xdr:rowOff>
    </xdr:from>
    <xdr:to>
      <xdr:col>24</xdr:col>
      <xdr:colOff>63500</xdr:colOff>
      <xdr:row>37</xdr:row>
      <xdr:rowOff>44484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07287"/>
          <a:ext cx="8382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44484</xdr:rowOff>
    </xdr:from>
    <xdr:to>
      <xdr:col>19</xdr:col>
      <xdr:colOff>177800</xdr:colOff>
      <xdr:row>37</xdr:row>
      <xdr:rowOff>52590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88134"/>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5370</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0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52590</xdr:rowOff>
    </xdr:from>
    <xdr:to>
      <xdr:col>15</xdr:col>
      <xdr:colOff>50800</xdr:colOff>
      <xdr:row>37</xdr:row>
      <xdr:rowOff>58479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96240"/>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10349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0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58479</xdr:rowOff>
    </xdr:from>
    <xdr:to>
      <xdr:col>10</xdr:col>
      <xdr:colOff>114300</xdr:colOff>
      <xdr:row>37</xdr:row>
      <xdr:rowOff>60001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402129"/>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13224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14724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84287</xdr:rowOff>
    </xdr:from>
    <xdr:to>
      <xdr:col>24</xdr:col>
      <xdr:colOff>114300</xdr:colOff>
      <xdr:row>37</xdr:row>
      <xdr:rowOff>14437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170664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165134</xdr:rowOff>
    </xdr:from>
    <xdr:to>
      <xdr:col>20</xdr:col>
      <xdr:colOff>38100</xdr:colOff>
      <xdr:row>37</xdr:row>
      <xdr:rowOff>95284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86411</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1790</xdr:rowOff>
    </xdr:from>
    <xdr:to>
      <xdr:col>15</xdr:col>
      <xdr:colOff>101600</xdr:colOff>
      <xdr:row>37</xdr:row>
      <xdr:rowOff>103390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94517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7679</xdr:rowOff>
    </xdr:from>
    <xdr:to>
      <xdr:col>10</xdr:col>
      <xdr:colOff>165100</xdr:colOff>
      <xdr:row>37</xdr:row>
      <xdr:rowOff>109279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100406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9201</xdr:rowOff>
    </xdr:from>
    <xdr:to>
      <xdr:col>6</xdr:col>
      <xdr:colOff>38100</xdr:colOff>
      <xdr:row>37</xdr:row>
      <xdr:rowOff>110801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101928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4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71957</xdr:rowOff>
    </xdr:from>
    <xdr:to>
      <xdr:col>24</xdr:col>
      <xdr:colOff>63500</xdr:colOff>
      <xdr:row>56</xdr:row>
      <xdr:rowOff>77630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673157"/>
          <a:ext cx="8382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71957</xdr:rowOff>
    </xdr:from>
    <xdr:to>
      <xdr:col>19</xdr:col>
      <xdr:colOff>177800</xdr:colOff>
      <xdr:row>56</xdr:row>
      <xdr:rowOff>102900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73157"/>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102900</xdr:rowOff>
    </xdr:from>
    <xdr:to>
      <xdr:col>15</xdr:col>
      <xdr:colOff>50800</xdr:colOff>
      <xdr:row>56</xdr:row>
      <xdr:rowOff>119743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704100"/>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131977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119743</xdr:rowOff>
    </xdr:from>
    <xdr:to>
      <xdr:col>10</xdr:col>
      <xdr:colOff>114300</xdr:colOff>
      <xdr:row>56</xdr:row>
      <xdr:rowOff>142759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20943"/>
          <a:ext cx="8890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27425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26830</xdr:rowOff>
    </xdr:from>
    <xdr:to>
      <xdr:col>24</xdr:col>
      <xdr:colOff>114300</xdr:colOff>
      <xdr:row>56</xdr:row>
      <xdr:rowOff>128430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5257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21157</xdr:rowOff>
    </xdr:from>
    <xdr:to>
      <xdr:col>20</xdr:col>
      <xdr:colOff>38100</xdr:colOff>
      <xdr:row>56</xdr:row>
      <xdr:rowOff>122757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139284</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3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52100</xdr:rowOff>
    </xdr:from>
    <xdr:to>
      <xdr:col>15</xdr:col>
      <xdr:colOff>101600</xdr:colOff>
      <xdr:row>56</xdr:row>
      <xdr:rowOff>153700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144827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68943</xdr:rowOff>
    </xdr:from>
    <xdr:to>
      <xdr:col>10</xdr:col>
      <xdr:colOff>165100</xdr:colOff>
      <xdr:row>56</xdr:row>
      <xdr:rowOff>170543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4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91959</xdr:rowOff>
    </xdr:from>
    <xdr:to>
      <xdr:col>6</xdr:col>
      <xdr:colOff>38100</xdr:colOff>
      <xdr:row>57</xdr:row>
      <xdr:rowOff>22109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8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95999</xdr:rowOff>
    </xdr:from>
    <xdr:to>
      <xdr:col>24</xdr:col>
      <xdr:colOff>63500</xdr:colOff>
      <xdr:row>78</xdr:row>
      <xdr:rowOff>98552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69099"/>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74510</xdr:rowOff>
    </xdr:from>
    <xdr:to>
      <xdr:col>19</xdr:col>
      <xdr:colOff>177800</xdr:colOff>
      <xdr:row>78</xdr:row>
      <xdr:rowOff>98552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47610"/>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37940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74510</xdr:rowOff>
    </xdr:from>
    <xdr:to>
      <xdr:col>15</xdr:col>
      <xdr:colOff>50800</xdr:colOff>
      <xdr:row>78</xdr:row>
      <xdr:rowOff>92990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47610"/>
          <a:ext cx="8890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48568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92990</xdr:rowOff>
    </xdr:from>
    <xdr:to>
      <xdr:col>10</xdr:col>
      <xdr:colOff>114300</xdr:colOff>
      <xdr:row>78</xdr:row>
      <xdr:rowOff>105105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609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44607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61371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45199</xdr:rowOff>
    </xdr:from>
    <xdr:to>
      <xdr:col>24</xdr:col>
      <xdr:colOff>114300</xdr:colOff>
      <xdr:row>78</xdr:row>
      <xdr:rowOff>146799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131576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47752</xdr:rowOff>
    </xdr:from>
    <xdr:to>
      <xdr:col>20</xdr:col>
      <xdr:colOff>38100</xdr:colOff>
      <xdr:row>78</xdr:row>
      <xdr:rowOff>149352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140479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23710</xdr:rowOff>
    </xdr:from>
    <xdr:to>
      <xdr:col>15</xdr:col>
      <xdr:colOff>101600</xdr:colOff>
      <xdr:row>78</xdr:row>
      <xdr:rowOff>125310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116437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42190</xdr:rowOff>
    </xdr:from>
    <xdr:to>
      <xdr:col>10</xdr:col>
      <xdr:colOff>165100</xdr:colOff>
      <xdr:row>78</xdr:row>
      <xdr:rowOff>143790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134917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54305</xdr:rowOff>
    </xdr:from>
    <xdr:to>
      <xdr:col>6</xdr:col>
      <xdr:colOff>38100</xdr:colOff>
      <xdr:row>78</xdr:row>
      <xdr:rowOff>155905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147032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80111</xdr:rowOff>
    </xdr:from>
    <xdr:to>
      <xdr:col>24</xdr:col>
      <xdr:colOff>63500</xdr:colOff>
      <xdr:row>95</xdr:row>
      <xdr:rowOff>103670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367861"/>
          <a:ext cx="8382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103670</xdr:rowOff>
    </xdr:from>
    <xdr:to>
      <xdr:col>19</xdr:col>
      <xdr:colOff>177800</xdr:colOff>
      <xdr:row>95</xdr:row>
      <xdr:rowOff>143357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91420"/>
          <a:ext cx="889000" cy="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63110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143357</xdr:rowOff>
    </xdr:from>
    <xdr:to>
      <xdr:col>15</xdr:col>
      <xdr:colOff>50800</xdr:colOff>
      <xdr:row>95</xdr:row>
      <xdr:rowOff>145504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31107"/>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96931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145504</xdr:rowOff>
    </xdr:from>
    <xdr:to>
      <xdr:col>10</xdr:col>
      <xdr:colOff>114300</xdr:colOff>
      <xdr:row>96</xdr:row>
      <xdr:rowOff>8370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33254"/>
          <a:ext cx="8890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105503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123841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29311</xdr:rowOff>
    </xdr:from>
    <xdr:to>
      <xdr:col>24</xdr:col>
      <xdr:colOff>114300</xdr:colOff>
      <xdr:row>95</xdr:row>
      <xdr:rowOff>130911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52188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52870</xdr:rowOff>
    </xdr:from>
    <xdr:to>
      <xdr:col>20</xdr:col>
      <xdr:colOff>38100</xdr:colOff>
      <xdr:row>95</xdr:row>
      <xdr:rowOff>154470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170997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1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92557</xdr:rowOff>
    </xdr:from>
    <xdr:to>
      <xdr:col>15</xdr:col>
      <xdr:colOff>101600</xdr:colOff>
      <xdr:row>96</xdr:row>
      <xdr:rowOff>22707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39234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94704</xdr:rowOff>
    </xdr:from>
    <xdr:to>
      <xdr:col>10</xdr:col>
      <xdr:colOff>165100</xdr:colOff>
      <xdr:row>96</xdr:row>
      <xdr:rowOff>24854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41381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1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129020</xdr:rowOff>
    </xdr:from>
    <xdr:to>
      <xdr:col>6</xdr:col>
      <xdr:colOff>38100</xdr:colOff>
      <xdr:row>96</xdr:row>
      <xdr:rowOff>59170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75697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1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19864</xdr:rowOff>
    </xdr:from>
    <xdr:to>
      <xdr:col>55</xdr:col>
      <xdr:colOff>0</xdr:colOff>
      <xdr:row>38</xdr:row>
      <xdr:rowOff>87507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92064"/>
          <a:ext cx="838200" cy="41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87507</xdr:rowOff>
    </xdr:from>
    <xdr:to>
      <xdr:col>50</xdr:col>
      <xdr:colOff>114300</xdr:colOff>
      <xdr:row>38</xdr:row>
      <xdr:rowOff>106549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602607"/>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15986</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106549</xdr:rowOff>
    </xdr:from>
    <xdr:to>
      <xdr:col>45</xdr:col>
      <xdr:colOff>177800</xdr:colOff>
      <xdr:row>38</xdr:row>
      <xdr:rowOff>113735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621649"/>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17426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104073</xdr:rowOff>
    </xdr:from>
    <xdr:to>
      <xdr:col>41</xdr:col>
      <xdr:colOff>50800</xdr:colOff>
      <xdr:row>38</xdr:row>
      <xdr:rowOff>113735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619173"/>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41139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140514</xdr:rowOff>
    </xdr:from>
    <xdr:to>
      <xdr:col>55</xdr:col>
      <xdr:colOff>50800</xdr:colOff>
      <xdr:row>36</xdr:row>
      <xdr:rowOff>70664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55441</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5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36707</xdr:rowOff>
    </xdr:from>
    <xdr:to>
      <xdr:col>50</xdr:col>
      <xdr:colOff>165100</xdr:colOff>
      <xdr:row>38</xdr:row>
      <xdr:rowOff>138307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129434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6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55749</xdr:rowOff>
    </xdr:from>
    <xdr:to>
      <xdr:col>46</xdr:col>
      <xdr:colOff>38100</xdr:colOff>
      <xdr:row>38</xdr:row>
      <xdr:rowOff>157349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5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148476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6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62935</xdr:rowOff>
    </xdr:from>
    <xdr:to>
      <xdr:col>41</xdr:col>
      <xdr:colOff>101600</xdr:colOff>
      <xdr:row>38</xdr:row>
      <xdr:rowOff>164535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5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155662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6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53273</xdr:rowOff>
    </xdr:from>
    <xdr:to>
      <xdr:col>36</xdr:col>
      <xdr:colOff>165100</xdr:colOff>
      <xdr:row>38</xdr:row>
      <xdr:rowOff>154873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146000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66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3070</xdr:rowOff>
    </xdr:from>
    <xdr:to>
      <xdr:col>55</xdr:col>
      <xdr:colOff>0</xdr:colOff>
      <xdr:row>58</xdr:row>
      <xdr:rowOff>28189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432820"/>
          <a:ext cx="838200" cy="5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28189</xdr:rowOff>
    </xdr:from>
    <xdr:to>
      <xdr:col>50</xdr:col>
      <xdr:colOff>114300</xdr:colOff>
      <xdr:row>58</xdr:row>
      <xdr:rowOff>67497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72289"/>
          <a:ext cx="889000" cy="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121439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53457</xdr:rowOff>
    </xdr:from>
    <xdr:to>
      <xdr:col>45</xdr:col>
      <xdr:colOff>177800</xdr:colOff>
      <xdr:row>58</xdr:row>
      <xdr:rowOff>67497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97557"/>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90661</xdr:rowOff>
    </xdr:from>
    <xdr:to>
      <xdr:col>41</xdr:col>
      <xdr:colOff>50800</xdr:colOff>
      <xdr:row>58</xdr:row>
      <xdr:rowOff>53457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91861"/>
          <a:ext cx="889000" cy="30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26650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123720</xdr:rowOff>
    </xdr:from>
    <xdr:to>
      <xdr:col>55</xdr:col>
      <xdr:colOff>50800</xdr:colOff>
      <xdr:row>55</xdr:row>
      <xdr:rowOff>53870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3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146597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23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148839</xdr:rowOff>
    </xdr:from>
    <xdr:to>
      <xdr:col>50</xdr:col>
      <xdr:colOff>165100</xdr:colOff>
      <xdr:row>58</xdr:row>
      <xdr:rowOff>78989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70116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16697</xdr:rowOff>
    </xdr:from>
    <xdr:to>
      <xdr:col>46</xdr:col>
      <xdr:colOff>38100</xdr:colOff>
      <xdr:row>58</xdr:row>
      <xdr:rowOff>118297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109424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2657</xdr:rowOff>
    </xdr:from>
    <xdr:to>
      <xdr:col>41</xdr:col>
      <xdr:colOff>101600</xdr:colOff>
      <xdr:row>58</xdr:row>
      <xdr:rowOff>104257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4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95384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39861</xdr:rowOff>
    </xdr:from>
    <xdr:to>
      <xdr:col>36</xdr:col>
      <xdr:colOff>165100</xdr:colOff>
      <xdr:row>56</xdr:row>
      <xdr:rowOff>141461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157988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4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71157</xdr:rowOff>
    </xdr:from>
    <xdr:to>
      <xdr:col>55</xdr:col>
      <xdr:colOff>0</xdr:colOff>
      <xdr:row>78</xdr:row>
      <xdr:rowOff>36176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929907"/>
          <a:ext cx="838200" cy="47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36176</xdr:rowOff>
    </xdr:from>
    <xdr:to>
      <xdr:col>50</xdr:col>
      <xdr:colOff>114300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09276"/>
          <a:ext cx="889000" cy="1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66132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112602</xdr:rowOff>
    </xdr:from>
    <xdr:to>
      <xdr:col>45</xdr:col>
      <xdr:colOff>177800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85702"/>
          <a:ext cx="889000" cy="2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98323</xdr:rowOff>
    </xdr:from>
    <xdr:to>
      <xdr:col>41</xdr:col>
      <xdr:colOff>50800</xdr:colOff>
      <xdr:row>78</xdr:row>
      <xdr:rowOff>112602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71423"/>
          <a:ext cx="889000" cy="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20357</xdr:rowOff>
    </xdr:from>
    <xdr:to>
      <xdr:col>55</xdr:col>
      <xdr:colOff>50800</xdr:colOff>
      <xdr:row>75</xdr:row>
      <xdr:rowOff>121957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8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43234</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73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156826</xdr:rowOff>
    </xdr:from>
    <xdr:to>
      <xdr:col>50</xdr:col>
      <xdr:colOff>165100</xdr:colOff>
      <xdr:row>78</xdr:row>
      <xdr:rowOff>86976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78103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61802</xdr:rowOff>
    </xdr:from>
    <xdr:to>
      <xdr:col>41</xdr:col>
      <xdr:colOff>101600</xdr:colOff>
      <xdr:row>78</xdr:row>
      <xdr:rowOff>163402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154529</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2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47523</xdr:rowOff>
    </xdr:from>
    <xdr:to>
      <xdr:col>36</xdr:col>
      <xdr:colOff>165100</xdr:colOff>
      <xdr:row>78</xdr:row>
      <xdr:rowOff>149123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140250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1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36592</xdr:rowOff>
    </xdr:from>
    <xdr:to>
      <xdr:col>55</xdr:col>
      <xdr:colOff>0</xdr:colOff>
      <xdr:row>98</xdr:row>
      <xdr:rowOff>27915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67242"/>
          <a:ext cx="838200" cy="1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18811</xdr:rowOff>
    </xdr:from>
    <xdr:to>
      <xdr:col>50</xdr:col>
      <xdr:colOff>114300</xdr:colOff>
      <xdr:row>98</xdr:row>
      <xdr:rowOff>27915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820911"/>
          <a:ext cx="889000" cy="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18811</xdr:rowOff>
    </xdr:from>
    <xdr:to>
      <xdr:col>45</xdr:col>
      <xdr:colOff>177800</xdr:colOff>
      <xdr:row>98</xdr:row>
      <xdr:rowOff>26040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20911"/>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35138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144628</xdr:rowOff>
    </xdr:from>
    <xdr:to>
      <xdr:col>41</xdr:col>
      <xdr:colOff>50800</xdr:colOff>
      <xdr:row>98</xdr:row>
      <xdr:rowOff>26040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432378"/>
          <a:ext cx="889000" cy="39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36693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157242</xdr:rowOff>
    </xdr:from>
    <xdr:to>
      <xdr:col>55</xdr:col>
      <xdr:colOff>50800</xdr:colOff>
      <xdr:row>97</xdr:row>
      <xdr:rowOff>87392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135669</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59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148565</xdr:rowOff>
    </xdr:from>
    <xdr:to>
      <xdr:col>50</xdr:col>
      <xdr:colOff>165100</xdr:colOff>
      <xdr:row>98</xdr:row>
      <xdr:rowOff>78715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69842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139461</xdr:rowOff>
    </xdr:from>
    <xdr:to>
      <xdr:col>46</xdr:col>
      <xdr:colOff>38100</xdr:colOff>
      <xdr:row>98</xdr:row>
      <xdr:rowOff>69611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60738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146690</xdr:rowOff>
    </xdr:from>
    <xdr:to>
      <xdr:col>41</xdr:col>
      <xdr:colOff>101600</xdr:colOff>
      <xdr:row>98</xdr:row>
      <xdr:rowOff>76840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67967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93828</xdr:rowOff>
    </xdr:from>
    <xdr:to>
      <xdr:col>36</xdr:col>
      <xdr:colOff>165100</xdr:colOff>
      <xdr:row>96</xdr:row>
      <xdr:rowOff>23978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3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40505</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15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68290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120113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169491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4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15647</xdr:rowOff>
    </xdr:from>
    <xdr:to>
      <xdr:col>85</xdr:col>
      <xdr:colOff>127000</xdr:colOff>
      <xdr:row>79</xdr:row>
      <xdr:rowOff>32372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560197"/>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18062</xdr:rowOff>
    </xdr:from>
    <xdr:to>
      <xdr:col>81</xdr:col>
      <xdr:colOff>50800</xdr:colOff>
      <xdr:row>79</xdr:row>
      <xdr:rowOff>32372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562612"/>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9466</xdr:rowOff>
    </xdr:from>
    <xdr:to>
      <xdr:col>76</xdr:col>
      <xdr:colOff>114300</xdr:colOff>
      <xdr:row>79</xdr:row>
      <xdr:rowOff>18062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554016"/>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1253</xdr:rowOff>
    </xdr:from>
    <xdr:to>
      <xdr:col>71</xdr:col>
      <xdr:colOff>177800</xdr:colOff>
      <xdr:row>79</xdr:row>
      <xdr:rowOff>9466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545803"/>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136297</xdr:rowOff>
    </xdr:from>
    <xdr:to>
      <xdr:col>85</xdr:col>
      <xdr:colOff>177800</xdr:colOff>
      <xdr:row>79</xdr:row>
      <xdr:rowOff>66447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51224</xdr:rowOff>
    </xdr:from>
    <xdr:ext cx="469744"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2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153022</xdr:rowOff>
    </xdr:from>
    <xdr:to>
      <xdr:col>81</xdr:col>
      <xdr:colOff>101600</xdr:colOff>
      <xdr:row>79</xdr:row>
      <xdr:rowOff>83172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74299</xdr:rowOff>
    </xdr:from>
    <xdr:ext cx="469744"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46428" y="1361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138712</xdr:rowOff>
    </xdr:from>
    <xdr:to>
      <xdr:col>76</xdr:col>
      <xdr:colOff>165100</xdr:colOff>
      <xdr:row>79</xdr:row>
      <xdr:rowOff>68862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5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59989</xdr:rowOff>
    </xdr:from>
    <xdr:ext cx="469744"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57428" y="1360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130116</xdr:rowOff>
    </xdr:from>
    <xdr:to>
      <xdr:col>72</xdr:col>
      <xdr:colOff>38100</xdr:colOff>
      <xdr:row>79</xdr:row>
      <xdr:rowOff>60266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5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51393</xdr:rowOff>
    </xdr:from>
    <xdr:ext cx="469744"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68428" y="1359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121903</xdr:rowOff>
    </xdr:from>
    <xdr:to>
      <xdr:col>67</xdr:col>
      <xdr:colOff>101600</xdr:colOff>
      <xdr:row>79</xdr:row>
      <xdr:rowOff>52053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4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43180</xdr:rowOff>
    </xdr:from>
    <xdr:ext cx="469744"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79428" y="13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112370</xdr:rowOff>
    </xdr:from>
    <xdr:to>
      <xdr:col>85</xdr:col>
      <xdr:colOff>127000</xdr:colOff>
      <xdr:row>98</xdr:row>
      <xdr:rowOff>11582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43020"/>
          <a:ext cx="838200" cy="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112421</xdr:rowOff>
    </xdr:from>
    <xdr:to>
      <xdr:col>81</xdr:col>
      <xdr:colOff>50800</xdr:colOff>
      <xdr:row>98</xdr:row>
      <xdr:rowOff>11582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43071"/>
          <a:ext cx="889000" cy="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72073</xdr:rowOff>
    </xdr:from>
    <xdr:to>
      <xdr:col>76</xdr:col>
      <xdr:colOff>114300</xdr:colOff>
      <xdr:row>97</xdr:row>
      <xdr:rowOff>112421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188373"/>
          <a:ext cx="889000" cy="55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72073</xdr:rowOff>
    </xdr:from>
    <xdr:to>
      <xdr:col>71</xdr:col>
      <xdr:colOff>177800</xdr:colOff>
      <xdr:row>95</xdr:row>
      <xdr:rowOff>133617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188373"/>
          <a:ext cx="889000" cy="2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120654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158030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61570</xdr:rowOff>
    </xdr:from>
    <xdr:to>
      <xdr:col>85</xdr:col>
      <xdr:colOff>177800</xdr:colOff>
      <xdr:row>97</xdr:row>
      <xdr:rowOff>163170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39997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7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132232</xdr:rowOff>
    </xdr:from>
    <xdr:to>
      <xdr:col>81</xdr:col>
      <xdr:colOff>101600</xdr:colOff>
      <xdr:row>98</xdr:row>
      <xdr:rowOff>62382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53509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61621</xdr:rowOff>
    </xdr:from>
    <xdr:to>
      <xdr:col>76</xdr:col>
      <xdr:colOff>165100</xdr:colOff>
      <xdr:row>97</xdr:row>
      <xdr:rowOff>163221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154348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21273</xdr:rowOff>
    </xdr:from>
    <xdr:to>
      <xdr:col>72</xdr:col>
      <xdr:colOff>38100</xdr:colOff>
      <xdr:row>94</xdr:row>
      <xdr:rowOff>122873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1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139400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59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82817</xdr:rowOff>
    </xdr:from>
    <xdr:to>
      <xdr:col>67</xdr:col>
      <xdr:colOff>101600</xdr:colOff>
      <xdr:row>96</xdr:row>
      <xdr:rowOff>12967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3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29494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14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45864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1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106586</xdr:rowOff>
    </xdr:from>
    <xdr:to>
      <xdr:col>116</xdr:col>
      <xdr:colOff>63500</xdr:colOff>
      <xdr:row>75</xdr:row>
      <xdr:rowOff>144185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65336"/>
          <a:ext cx="8382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130132</xdr:rowOff>
    </xdr:from>
    <xdr:to>
      <xdr:col>111</xdr:col>
      <xdr:colOff>177800</xdr:colOff>
      <xdr:row>75</xdr:row>
      <xdr:rowOff>144185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988882"/>
          <a:ext cx="889000" cy="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15983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130132</xdr:rowOff>
    </xdr:from>
    <xdr:to>
      <xdr:col>107</xdr:col>
      <xdr:colOff>50800</xdr:colOff>
      <xdr:row>75</xdr:row>
      <xdr:rowOff>136630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88882"/>
          <a:ext cx="8890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136630</xdr:rowOff>
    </xdr:from>
    <xdr:to>
      <xdr:col>102</xdr:col>
      <xdr:colOff>114300</xdr:colOff>
      <xdr:row>76</xdr:row>
      <xdr:rowOff>5424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95380"/>
          <a:ext cx="889000" cy="4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47497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55786</xdr:rowOff>
    </xdr:from>
    <xdr:to>
      <xdr:col>116</xdr:col>
      <xdr:colOff>114300</xdr:colOff>
      <xdr:row>75</xdr:row>
      <xdr:rowOff>157386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9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78663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93385</xdr:rowOff>
    </xdr:from>
    <xdr:to>
      <xdr:col>112</xdr:col>
      <xdr:colOff>38100</xdr:colOff>
      <xdr:row>76</xdr:row>
      <xdr:rowOff>23535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14662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0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79332</xdr:rowOff>
    </xdr:from>
    <xdr:to>
      <xdr:col>107</xdr:col>
      <xdr:colOff>101600</xdr:colOff>
      <xdr:row>76</xdr:row>
      <xdr:rowOff>9482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26009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85830</xdr:rowOff>
    </xdr:from>
    <xdr:to>
      <xdr:col>102</xdr:col>
      <xdr:colOff>165100</xdr:colOff>
      <xdr:row>76</xdr:row>
      <xdr:rowOff>15980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4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32507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1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126074</xdr:rowOff>
    </xdr:from>
    <xdr:to>
      <xdr:col>98</xdr:col>
      <xdr:colOff>38100</xdr:colOff>
      <xdr:row>76</xdr:row>
      <xdr:rowOff>56224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47351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普通建設事業費、繰出金、扶助費が類似団体平均を上回っている。普通建設事業費については、交流拠点施設の建設や防災行政無線のデジタル化の実施などの大型事業が重なったことにより、前年を大きく上回ること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扶助費については以前から年々増加傾向にあり、社会保障制度の拡充に伴って今後も継続的な増加は避けられない見込である。財政を圧迫しないよう、適正な資格審査を実施し健全な計画を行う。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徳島県松茂町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14,950
14,796
14.24
10,235,294
10,000,977
134,253
3,707,436
2,894,957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97409</xdr:rowOff>
    </xdr:from>
    <xdr:to>
      <xdr:col>24</xdr:col>
      <xdr:colOff>63500</xdr:colOff>
      <xdr:row>38</xdr:row>
      <xdr:rowOff>4826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41059"/>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97409</xdr:rowOff>
    </xdr:from>
    <xdr:to>
      <xdr:col>19</xdr:col>
      <xdr:colOff>177800</xdr:colOff>
      <xdr:row>37</xdr:row>
      <xdr:rowOff>108153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44105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135018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60147</xdr:rowOff>
    </xdr:from>
    <xdr:to>
      <xdr:col>15</xdr:col>
      <xdr:colOff>50800</xdr:colOff>
      <xdr:row>37</xdr:row>
      <xdr:rowOff>108153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40379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37973</xdr:rowOff>
    </xdr:from>
    <xdr:to>
      <xdr:col>10</xdr:col>
      <xdr:colOff>114300</xdr:colOff>
      <xdr:row>37</xdr:row>
      <xdr:rowOff>60147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81623"/>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125476</xdr:rowOff>
    </xdr:from>
    <xdr:to>
      <xdr:col>24</xdr:col>
      <xdr:colOff>114300</xdr:colOff>
      <xdr:row>38</xdr:row>
      <xdr:rowOff>55626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40403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46609</xdr:rowOff>
    </xdr:from>
    <xdr:to>
      <xdr:col>20</xdr:col>
      <xdr:colOff>38100</xdr:colOff>
      <xdr:row>37</xdr:row>
      <xdr:rowOff>148209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139336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57353</xdr:rowOff>
    </xdr:from>
    <xdr:to>
      <xdr:col>15</xdr:col>
      <xdr:colOff>101600</xdr:colOff>
      <xdr:row>37</xdr:row>
      <xdr:rowOff>158953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150080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9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9347</xdr:rowOff>
    </xdr:from>
    <xdr:to>
      <xdr:col>10</xdr:col>
      <xdr:colOff>165100</xdr:colOff>
      <xdr:row>37</xdr:row>
      <xdr:rowOff>110947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102074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4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158623</xdr:rowOff>
    </xdr:from>
    <xdr:to>
      <xdr:col>6</xdr:col>
      <xdr:colOff>38100</xdr:colOff>
      <xdr:row>37</xdr:row>
      <xdr:rowOff>88773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79900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21978</xdr:rowOff>
    </xdr:from>
    <xdr:to>
      <xdr:col>24</xdr:col>
      <xdr:colOff>63500</xdr:colOff>
      <xdr:row>57</xdr:row>
      <xdr:rowOff>140088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451728"/>
          <a:ext cx="8382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140088</xdr:rowOff>
    </xdr:from>
    <xdr:to>
      <xdr:col>19</xdr:col>
      <xdr:colOff>177800</xdr:colOff>
      <xdr:row>57</xdr:row>
      <xdr:rowOff>168207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912738"/>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168207</xdr:rowOff>
    </xdr:from>
    <xdr:to>
      <xdr:col>15</xdr:col>
      <xdr:colOff>50800</xdr:colOff>
      <xdr:row>58</xdr:row>
      <xdr:rowOff>59571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40857"/>
          <a:ext cx="889000" cy="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5848</xdr:rowOff>
    </xdr:from>
    <xdr:to>
      <xdr:col>10</xdr:col>
      <xdr:colOff>114300</xdr:colOff>
      <xdr:row>58</xdr:row>
      <xdr:rowOff>59571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778498"/>
          <a:ext cx="889000" cy="2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18064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167239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142628</xdr:rowOff>
    </xdr:from>
    <xdr:to>
      <xdr:col>24</xdr:col>
      <xdr:colOff>114300</xdr:colOff>
      <xdr:row>55</xdr:row>
      <xdr:rowOff>72778</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165505</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2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89288</xdr:rowOff>
    </xdr:from>
    <xdr:to>
      <xdr:col>20</xdr:col>
      <xdr:colOff>38100</xdr:colOff>
      <xdr:row>58</xdr:row>
      <xdr:rowOff>19438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10565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117407</xdr:rowOff>
    </xdr:from>
    <xdr:to>
      <xdr:col>15</xdr:col>
      <xdr:colOff>101600</xdr:colOff>
      <xdr:row>58</xdr:row>
      <xdr:rowOff>47557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38684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8771</xdr:rowOff>
    </xdr:from>
    <xdr:to>
      <xdr:col>10</xdr:col>
      <xdr:colOff>165100</xdr:colOff>
      <xdr:row>58</xdr:row>
      <xdr:rowOff>110371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101498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100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126498</xdr:rowOff>
    </xdr:from>
    <xdr:to>
      <xdr:col>6</xdr:col>
      <xdr:colOff>38100</xdr:colOff>
      <xdr:row>57</xdr:row>
      <xdr:rowOff>56648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73175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50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81345</xdr:rowOff>
    </xdr:from>
    <xdr:to>
      <xdr:col>24</xdr:col>
      <xdr:colOff>63500</xdr:colOff>
      <xdr:row>77</xdr:row>
      <xdr:rowOff>148561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82995"/>
          <a:ext cx="838200" cy="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148561</xdr:rowOff>
    </xdr:from>
    <xdr:to>
      <xdr:col>19</xdr:col>
      <xdr:colOff>177800</xdr:colOff>
      <xdr:row>77</xdr:row>
      <xdr:rowOff>156761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50211"/>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156761</xdr:rowOff>
    </xdr:from>
    <xdr:to>
      <xdr:col>15</xdr:col>
      <xdr:colOff>50800</xdr:colOff>
      <xdr:row>78</xdr:row>
      <xdr:rowOff>34423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58411"/>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150613</xdr:rowOff>
    </xdr:from>
    <xdr:to>
      <xdr:col>10</xdr:col>
      <xdr:colOff>114300</xdr:colOff>
      <xdr:row>78</xdr:row>
      <xdr:rowOff>34423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52263"/>
          <a:ext cx="889000" cy="5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30545</xdr:rowOff>
    </xdr:from>
    <xdr:to>
      <xdr:col>24</xdr:col>
      <xdr:colOff>114300</xdr:colOff>
      <xdr:row>77</xdr:row>
      <xdr:rowOff>132145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8972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1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97761</xdr:rowOff>
    </xdr:from>
    <xdr:to>
      <xdr:col>20</xdr:col>
      <xdr:colOff>38100</xdr:colOff>
      <xdr:row>78</xdr:row>
      <xdr:rowOff>27911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19038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9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105961</xdr:rowOff>
    </xdr:from>
    <xdr:to>
      <xdr:col>15</xdr:col>
      <xdr:colOff>101600</xdr:colOff>
      <xdr:row>78</xdr:row>
      <xdr:rowOff>36111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27238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0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155073</xdr:rowOff>
    </xdr:from>
    <xdr:to>
      <xdr:col>10</xdr:col>
      <xdr:colOff>165100</xdr:colOff>
      <xdr:row>78</xdr:row>
      <xdr:rowOff>85223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76350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4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99813</xdr:rowOff>
    </xdr:from>
    <xdr:to>
      <xdr:col>6</xdr:col>
      <xdr:colOff>38100</xdr:colOff>
      <xdr:row>78</xdr:row>
      <xdr:rowOff>29963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21090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9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159632</xdr:rowOff>
    </xdr:from>
    <xdr:to>
      <xdr:col>24</xdr:col>
      <xdr:colOff>63500</xdr:colOff>
      <xdr:row>96</xdr:row>
      <xdr:rowOff>160840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18832"/>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159012</xdr:rowOff>
    </xdr:from>
    <xdr:to>
      <xdr:col>19</xdr:col>
      <xdr:colOff>177800</xdr:colOff>
      <xdr:row>96</xdr:row>
      <xdr:rowOff>160840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1821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155396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159012</xdr:rowOff>
    </xdr:from>
    <xdr:to>
      <xdr:col>15</xdr:col>
      <xdr:colOff>50800</xdr:colOff>
      <xdr:row>97</xdr:row>
      <xdr:rowOff>12554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8212"/>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153144</xdr:rowOff>
    </xdr:from>
    <xdr:to>
      <xdr:col>10</xdr:col>
      <xdr:colOff>114300</xdr:colOff>
      <xdr:row>97</xdr:row>
      <xdr:rowOff>12554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1234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146710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108832</xdr:rowOff>
    </xdr:from>
    <xdr:to>
      <xdr:col>24</xdr:col>
      <xdr:colOff>114300</xdr:colOff>
      <xdr:row>97</xdr:row>
      <xdr:rowOff>38982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87259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110040</xdr:rowOff>
    </xdr:from>
    <xdr:to>
      <xdr:col>20</xdr:col>
      <xdr:colOff>38100</xdr:colOff>
      <xdr:row>97</xdr:row>
      <xdr:rowOff>40190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31317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108212</xdr:rowOff>
    </xdr:from>
    <xdr:to>
      <xdr:col>15</xdr:col>
      <xdr:colOff>101600</xdr:colOff>
      <xdr:row>97</xdr:row>
      <xdr:rowOff>38362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29489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133204</xdr:rowOff>
    </xdr:from>
    <xdr:to>
      <xdr:col>10</xdr:col>
      <xdr:colOff>165100</xdr:colOff>
      <xdr:row>97</xdr:row>
      <xdr:rowOff>63354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54481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102344</xdr:rowOff>
    </xdr:from>
    <xdr:to>
      <xdr:col>6</xdr:col>
      <xdr:colOff>38100</xdr:colOff>
      <xdr:row>97</xdr:row>
      <xdr:rowOff>32494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69766</xdr:rowOff>
    </xdr:from>
    <xdr:to>
      <xdr:col>55</xdr:col>
      <xdr:colOff>0</xdr:colOff>
      <xdr:row>57</xdr:row>
      <xdr:rowOff>99535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42416"/>
          <a:ext cx="8382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94335</xdr:rowOff>
    </xdr:from>
    <xdr:to>
      <xdr:col>50</xdr:col>
      <xdr:colOff>114300</xdr:colOff>
      <xdr:row>57</xdr:row>
      <xdr:rowOff>99535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866985"/>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47043</xdr:rowOff>
    </xdr:from>
    <xdr:to>
      <xdr:col>45</xdr:col>
      <xdr:colOff>177800</xdr:colOff>
      <xdr:row>57</xdr:row>
      <xdr:rowOff>94335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19693"/>
          <a:ext cx="889000" cy="4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135813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6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47043</xdr:rowOff>
    </xdr:from>
    <xdr:to>
      <xdr:col>41</xdr:col>
      <xdr:colOff>50800</xdr:colOff>
      <xdr:row>57</xdr:row>
      <xdr:rowOff>93025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19693"/>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120934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140767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18966</xdr:rowOff>
    </xdr:from>
    <xdr:to>
      <xdr:col>55</xdr:col>
      <xdr:colOff>50800</xdr:colOff>
      <xdr:row>57</xdr:row>
      <xdr:rowOff>120566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9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106572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0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48735</xdr:rowOff>
    </xdr:from>
    <xdr:to>
      <xdr:col>50</xdr:col>
      <xdr:colOff>165100</xdr:colOff>
      <xdr:row>57</xdr:row>
      <xdr:rowOff>150335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141462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43535</xdr:rowOff>
    </xdr:from>
    <xdr:to>
      <xdr:col>46</xdr:col>
      <xdr:colOff>38100</xdr:colOff>
      <xdr:row>57</xdr:row>
      <xdr:rowOff>145135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136262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167693</xdr:rowOff>
    </xdr:from>
    <xdr:to>
      <xdr:col>41</xdr:col>
      <xdr:colOff>101600</xdr:colOff>
      <xdr:row>57</xdr:row>
      <xdr:rowOff>97843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114370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42225</xdr:rowOff>
    </xdr:from>
    <xdr:to>
      <xdr:col>36</xdr:col>
      <xdr:colOff>165100</xdr:colOff>
      <xdr:row>57</xdr:row>
      <xdr:rowOff>143825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134952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164173</xdr:rowOff>
    </xdr:from>
    <xdr:to>
      <xdr:col>55</xdr:col>
      <xdr:colOff>0</xdr:colOff>
      <xdr:row>79</xdr:row>
      <xdr:rowOff>9068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3727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164173</xdr:rowOff>
    </xdr:from>
    <xdr:to>
      <xdr:col>50</xdr:col>
      <xdr:colOff>114300</xdr:colOff>
      <xdr:row>78</xdr:row>
      <xdr:rowOff>166839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37273"/>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97083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166839</xdr:rowOff>
    </xdr:from>
    <xdr:to>
      <xdr:col>45</xdr:col>
      <xdr:colOff>177800</xdr:colOff>
      <xdr:row>78</xdr:row>
      <xdr:rowOff>167106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3993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130560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167106</xdr:rowOff>
    </xdr:from>
    <xdr:to>
      <xdr:col>41</xdr:col>
      <xdr:colOff>50800</xdr:colOff>
      <xdr:row>79</xdr:row>
      <xdr:rowOff>5335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40206"/>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131920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130472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129718</xdr:rowOff>
    </xdr:from>
    <xdr:to>
      <xdr:col>55</xdr:col>
      <xdr:colOff>50800</xdr:colOff>
      <xdr:row>79</xdr:row>
      <xdr:rowOff>59868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44645</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113373</xdr:rowOff>
    </xdr:from>
    <xdr:to>
      <xdr:col>50</xdr:col>
      <xdr:colOff>165100</xdr:colOff>
      <xdr:row>79</xdr:row>
      <xdr:rowOff>43523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34650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116039</xdr:rowOff>
    </xdr:from>
    <xdr:to>
      <xdr:col>46</xdr:col>
      <xdr:colOff>38100</xdr:colOff>
      <xdr:row>79</xdr:row>
      <xdr:rowOff>46189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37316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116306</xdr:rowOff>
    </xdr:from>
    <xdr:to>
      <xdr:col>41</xdr:col>
      <xdr:colOff>101600</xdr:colOff>
      <xdr:row>79</xdr:row>
      <xdr:rowOff>46456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37583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8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125985</xdr:rowOff>
    </xdr:from>
    <xdr:to>
      <xdr:col>36</xdr:col>
      <xdr:colOff>165100</xdr:colOff>
      <xdr:row>79</xdr:row>
      <xdr:rowOff>56135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47262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151581</xdr:rowOff>
    </xdr:from>
    <xdr:to>
      <xdr:col>55</xdr:col>
      <xdr:colOff>0</xdr:colOff>
      <xdr:row>96</xdr:row>
      <xdr:rowOff>151975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610781"/>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144380</xdr:rowOff>
    </xdr:from>
    <xdr:to>
      <xdr:col>50</xdr:col>
      <xdr:colOff>114300</xdr:colOff>
      <xdr:row>96</xdr:row>
      <xdr:rowOff>151581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60358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65571</xdr:rowOff>
    </xdr:from>
    <xdr:to>
      <xdr:col>45</xdr:col>
      <xdr:colOff>177800</xdr:colOff>
      <xdr:row>96</xdr:row>
      <xdr:rowOff>144380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353321"/>
          <a:ext cx="889000" cy="2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65571</xdr:rowOff>
    </xdr:from>
    <xdr:to>
      <xdr:col>41</xdr:col>
      <xdr:colOff>50800</xdr:colOff>
      <xdr:row>96</xdr:row>
      <xdr:rowOff>64514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353321"/>
          <a:ext cx="889000" cy="1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88690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101175</xdr:rowOff>
    </xdr:from>
    <xdr:to>
      <xdr:col>55</xdr:col>
      <xdr:colOff>50800</xdr:colOff>
      <xdr:row>97</xdr:row>
      <xdr:rowOff>31325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16102</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7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100781</xdr:rowOff>
    </xdr:from>
    <xdr:to>
      <xdr:col>50</xdr:col>
      <xdr:colOff>165100</xdr:colOff>
      <xdr:row>97</xdr:row>
      <xdr:rowOff>30931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5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22058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93580</xdr:rowOff>
    </xdr:from>
    <xdr:to>
      <xdr:col>46</xdr:col>
      <xdr:colOff>38100</xdr:colOff>
      <xdr:row>97</xdr:row>
      <xdr:rowOff>23730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14857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14771</xdr:rowOff>
    </xdr:from>
    <xdr:to>
      <xdr:col>41</xdr:col>
      <xdr:colOff>101600</xdr:colOff>
      <xdr:row>95</xdr:row>
      <xdr:rowOff>116371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3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132898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0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13714</xdr:rowOff>
    </xdr:from>
    <xdr:to>
      <xdr:col>36</xdr:col>
      <xdr:colOff>165100</xdr:colOff>
      <xdr:row>96</xdr:row>
      <xdr:rowOff>115314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4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106441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97050</xdr:rowOff>
    </xdr:from>
    <xdr:to>
      <xdr:col>85</xdr:col>
      <xdr:colOff>127000</xdr:colOff>
      <xdr:row>38</xdr:row>
      <xdr:rowOff>31953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097800"/>
          <a:ext cx="838200" cy="44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31953</xdr:rowOff>
    </xdr:from>
    <xdr:to>
      <xdr:col>81</xdr:col>
      <xdr:colOff>50800</xdr:colOff>
      <xdr:row>38</xdr:row>
      <xdr:rowOff>62564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47053"/>
          <a:ext cx="889000" cy="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65578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22319</xdr:rowOff>
    </xdr:from>
    <xdr:to>
      <xdr:col>76</xdr:col>
      <xdr:colOff>114300</xdr:colOff>
      <xdr:row>38</xdr:row>
      <xdr:rowOff>62564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365969"/>
          <a:ext cx="889000" cy="21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22319</xdr:rowOff>
    </xdr:from>
    <xdr:to>
      <xdr:col>71</xdr:col>
      <xdr:colOff>177800</xdr:colOff>
      <xdr:row>37</xdr:row>
      <xdr:rowOff>146231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365969"/>
          <a:ext cx="889000" cy="1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54155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69896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46250</xdr:rowOff>
    </xdr:from>
    <xdr:to>
      <xdr:col>85</xdr:col>
      <xdr:colOff>177800</xdr:colOff>
      <xdr:row>35</xdr:row>
      <xdr:rowOff>147850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69127</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89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152603</xdr:rowOff>
    </xdr:from>
    <xdr:to>
      <xdr:col>81</xdr:col>
      <xdr:colOff>101600</xdr:colOff>
      <xdr:row>38</xdr:row>
      <xdr:rowOff>82753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73880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11764</xdr:rowOff>
    </xdr:from>
    <xdr:to>
      <xdr:col>76</xdr:col>
      <xdr:colOff>165100</xdr:colOff>
      <xdr:row>38</xdr:row>
      <xdr:rowOff>113364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104491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142969</xdr:rowOff>
    </xdr:from>
    <xdr:to>
      <xdr:col>72</xdr:col>
      <xdr:colOff>38100</xdr:colOff>
      <xdr:row>37</xdr:row>
      <xdr:rowOff>73119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89646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95431</xdr:rowOff>
    </xdr:from>
    <xdr:to>
      <xdr:col>67</xdr:col>
      <xdr:colOff>101600</xdr:colOff>
      <xdr:row>38</xdr:row>
      <xdr:rowOff>25581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42108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96933</xdr:rowOff>
    </xdr:from>
    <xdr:to>
      <xdr:col>85</xdr:col>
      <xdr:colOff>127000</xdr:colOff>
      <xdr:row>58</xdr:row>
      <xdr:rowOff>6830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69583"/>
          <a:ext cx="838200" cy="8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6830</xdr:rowOff>
    </xdr:from>
    <xdr:to>
      <xdr:col>81</xdr:col>
      <xdr:colOff>50800</xdr:colOff>
      <xdr:row>58</xdr:row>
      <xdr:rowOff>27377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50930"/>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44173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13010</xdr:rowOff>
    </xdr:from>
    <xdr:to>
      <xdr:col>76</xdr:col>
      <xdr:colOff>114300</xdr:colOff>
      <xdr:row>58</xdr:row>
      <xdr:rowOff>27377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957110"/>
          <a:ext cx="889000" cy="1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46489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6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13010</xdr:rowOff>
    </xdr:from>
    <xdr:to>
      <xdr:col>71</xdr:col>
      <xdr:colOff>177800</xdr:colOff>
      <xdr:row>58</xdr:row>
      <xdr:rowOff>37157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957110"/>
          <a:ext cx="889000" cy="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75430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6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46133</xdr:rowOff>
    </xdr:from>
    <xdr:to>
      <xdr:col>85</xdr:col>
      <xdr:colOff>177800</xdr:colOff>
      <xdr:row>57</xdr:row>
      <xdr:rowOff>147733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24560</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9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127480</xdr:rowOff>
    </xdr:from>
    <xdr:to>
      <xdr:col>81</xdr:col>
      <xdr:colOff>101600</xdr:colOff>
      <xdr:row>58</xdr:row>
      <xdr:rowOff>57630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48757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9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148027</xdr:rowOff>
    </xdr:from>
    <xdr:to>
      <xdr:col>76</xdr:col>
      <xdr:colOff>165100</xdr:colOff>
      <xdr:row>58</xdr:row>
      <xdr:rowOff>78177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69304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133660</xdr:rowOff>
    </xdr:from>
    <xdr:to>
      <xdr:col>72</xdr:col>
      <xdr:colOff>38100</xdr:colOff>
      <xdr:row>58</xdr:row>
      <xdr:rowOff>63810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54937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157807</xdr:rowOff>
    </xdr:from>
    <xdr:to>
      <xdr:col>67</xdr:col>
      <xdr:colOff>101600</xdr:colOff>
      <xdr:row>58</xdr:row>
      <xdr:rowOff>87957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79084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2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68290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120113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169377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15647</xdr:rowOff>
    </xdr:from>
    <xdr:to>
      <xdr:col>85</xdr:col>
      <xdr:colOff>127000</xdr:colOff>
      <xdr:row>99</xdr:row>
      <xdr:rowOff>32372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989197"/>
          <a:ext cx="8382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18062</xdr:rowOff>
    </xdr:from>
    <xdr:to>
      <xdr:col>81</xdr:col>
      <xdr:colOff>50800</xdr:colOff>
      <xdr:row>99</xdr:row>
      <xdr:rowOff>32372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991612"/>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9466</xdr:rowOff>
    </xdr:from>
    <xdr:to>
      <xdr:col>76</xdr:col>
      <xdr:colOff>114300</xdr:colOff>
      <xdr:row>99</xdr:row>
      <xdr:rowOff>18062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983016"/>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1253</xdr:rowOff>
    </xdr:from>
    <xdr:to>
      <xdr:col>71</xdr:col>
      <xdr:colOff>177800</xdr:colOff>
      <xdr:row>99</xdr:row>
      <xdr:rowOff>9466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974803"/>
          <a:ext cx="8890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136297</xdr:rowOff>
    </xdr:from>
    <xdr:to>
      <xdr:col>85</xdr:col>
      <xdr:colOff>177800</xdr:colOff>
      <xdr:row>99</xdr:row>
      <xdr:rowOff>66447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9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51224</xdr:rowOff>
    </xdr:from>
    <xdr:ext cx="469744"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8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153022</xdr:rowOff>
    </xdr:from>
    <xdr:to>
      <xdr:col>81</xdr:col>
      <xdr:colOff>101600</xdr:colOff>
      <xdr:row>99</xdr:row>
      <xdr:rowOff>83172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9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74299</xdr:rowOff>
    </xdr:from>
    <xdr:ext cx="469744"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46428" y="170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138712</xdr:rowOff>
    </xdr:from>
    <xdr:to>
      <xdr:col>76</xdr:col>
      <xdr:colOff>165100</xdr:colOff>
      <xdr:row>99</xdr:row>
      <xdr:rowOff>68862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59989</xdr:rowOff>
    </xdr:from>
    <xdr:ext cx="469744"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57428" y="1703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130116</xdr:rowOff>
    </xdr:from>
    <xdr:to>
      <xdr:col>72</xdr:col>
      <xdr:colOff>38100</xdr:colOff>
      <xdr:row>99</xdr:row>
      <xdr:rowOff>60266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9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51393</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68428" y="1702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121903</xdr:rowOff>
    </xdr:from>
    <xdr:to>
      <xdr:col>67</xdr:col>
      <xdr:colOff>101600</xdr:colOff>
      <xdr:row>99</xdr:row>
      <xdr:rowOff>52053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9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43180</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79428" y="1701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消防費及び総務費が前年から大きく上回っている。消防費は防災行政無線のデジタル化、総務費は交流拠点施設の建設によりそれぞれ増加することとなった。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大規模事業が重なり、財政調整基金を財源として取り崩したため、財政調整基金の積み立てが減少し、実質単年度収支が赤字となった。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徳島県松茂町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全ての会計において黒字となっており、安定した状態にあるといえる。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今後は、一般会計からの繰出金の縮減に向けて、使用料の徴収の徹底と事業内容の精査を進め、より一層の財政健全化を図るよう努める。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10235294</v>
      </c>
      <c r="BO4" s="433"/>
      <c r="BP4" s="433"/>
      <c r="BQ4" s="433"/>
      <c r="BR4" s="433"/>
      <c r="BS4" s="433"/>
      <c r="BT4" s="433"/>
      <c r="BU4" s="434"/>
      <c r="BV4" s="432">
        <v>6176019</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3.6</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10000977</v>
      </c>
      <c r="BO5" s="470"/>
      <c r="BP5" s="470"/>
      <c r="BQ5" s="470"/>
      <c r="BR5" s="470"/>
      <c r="BS5" s="470"/>
      <c r="BT5" s="470"/>
      <c r="BU5" s="471"/>
      <c r="BV5" s="469">
        <v>5872428</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79.7</v>
      </c>
      <c r="CU5" s="467"/>
      <c r="CV5" s="467"/>
      <c r="CW5" s="467"/>
      <c r="CX5" s="467"/>
      <c r="CY5" s="467"/>
      <c r="CZ5" s="467"/>
      <c r="DA5" s="468"/>
      <c r="DB5" s="466">
        <v>77.8</v>
      </c>
      <c r="DC5" s="467"/>
      <c r="DD5" s="467"/>
      <c r="DE5" s="467"/>
      <c r="DF5" s="467"/>
      <c r="DG5" s="467"/>
      <c r="DH5" s="467"/>
      <c r="DI5" s="468"/>
      <c r="DJ5" s="186"/>
      <c r="DK5" s="186"/>
      <c r="DL5" s="186"/>
      <c r="DM5" s="186"/>
      <c r="DN5" s="186"/>
      <c r="DO5" s="186"/>
    </row>
    <row r="6" spans="1:119" ht="18.75" customHeight="1" x14ac:dyDescent="0.15">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100</v>
      </c>
      <c r="AV6" s="502"/>
      <c r="AW6" s="502"/>
      <c r="AX6" s="502"/>
      <c r="AY6" s="503" t="s">
        <v>101</v>
      </c>
      <c r="AZ6" s="504"/>
      <c r="BA6" s="504"/>
      <c r="BB6" s="504"/>
      <c r="BC6" s="504"/>
      <c r="BD6" s="504"/>
      <c r="BE6" s="504"/>
      <c r="BF6" s="504"/>
      <c r="BG6" s="504"/>
      <c r="BH6" s="504"/>
      <c r="BI6" s="504"/>
      <c r="BJ6" s="504"/>
      <c r="BK6" s="504"/>
      <c r="BL6" s="504"/>
      <c r="BM6" s="505"/>
      <c r="BN6" s="469">
        <v>234317</v>
      </c>
      <c r="BO6" s="470"/>
      <c r="BP6" s="470"/>
      <c r="BQ6" s="470"/>
      <c r="BR6" s="470"/>
      <c r="BS6" s="470"/>
      <c r="BT6" s="470"/>
      <c r="BU6" s="471"/>
      <c r="BV6" s="469">
        <v>303591</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85.4</v>
      </c>
      <c r="CU6" s="507"/>
      <c r="CV6" s="507"/>
      <c r="CW6" s="507"/>
      <c r="CX6" s="507"/>
      <c r="CY6" s="507"/>
      <c r="CZ6" s="507"/>
      <c r="DA6" s="508"/>
      <c r="DB6" s="506">
        <v>82.1</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100064</v>
      </c>
      <c r="BO7" s="470"/>
      <c r="BP7" s="470"/>
      <c r="BQ7" s="470"/>
      <c r="BR7" s="470"/>
      <c r="BS7" s="470"/>
      <c r="BT7" s="470"/>
      <c r="BU7" s="471"/>
      <c r="BV7" s="469">
        <v>171793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3707436</v>
      </c>
      <c r="CU7" s="470"/>
      <c r="CV7" s="470"/>
      <c r="CW7" s="470"/>
      <c r="CX7" s="470"/>
      <c r="CY7" s="470"/>
      <c r="CZ7" s="470"/>
      <c r="DA7" s="471"/>
      <c r="DB7" s="469">
        <v>3556013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134253</v>
      </c>
      <c r="BO8" s="470"/>
      <c r="BP8" s="470"/>
      <c r="BQ8" s="470"/>
      <c r="BR8" s="470"/>
      <c r="BS8" s="470"/>
      <c r="BT8" s="470"/>
      <c r="BU8" s="471"/>
      <c r="BV8" s="469">
        <v>131798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0.88</v>
      </c>
      <c r="CU8" s="510"/>
      <c r="CV8" s="510"/>
      <c r="CW8" s="510"/>
      <c r="CX8" s="510"/>
      <c r="CY8" s="510"/>
      <c r="CZ8" s="510"/>
      <c r="DA8" s="511"/>
      <c r="DB8" s="509">
        <v>0.9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14583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2455</v>
      </c>
      <c r="BO9" s="470"/>
      <c r="BP9" s="470"/>
      <c r="BQ9" s="470"/>
      <c r="BR9" s="470"/>
      <c r="BS9" s="470"/>
      <c r="BT9" s="470"/>
      <c r="BU9" s="471"/>
      <c r="BV9" s="469">
        <v>-3475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1.1000000000000001</v>
      </c>
      <c r="CU9" s="467"/>
      <c r="CV9" s="467"/>
      <c r="CW9" s="467"/>
      <c r="CX9" s="467"/>
      <c r="CY9" s="467"/>
      <c r="CZ9" s="467"/>
      <c r="DA9" s="468"/>
      <c r="DB9" s="466">
        <v>0.4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15204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108</v>
      </c>
      <c r="AV10" s="502"/>
      <c r="AW10" s="502"/>
      <c r="AX10" s="502"/>
      <c r="AY10" s="503" t="s">
        <v>119</v>
      </c>
      <c r="AZ10" s="504"/>
      <c r="BA10" s="504"/>
      <c r="BB10" s="504"/>
      <c r="BC10" s="504"/>
      <c r="BD10" s="504"/>
      <c r="BE10" s="504"/>
      <c r="BF10" s="504"/>
      <c r="BG10" s="504"/>
      <c r="BH10" s="504"/>
      <c r="BI10" s="504"/>
      <c r="BJ10" s="504"/>
      <c r="BK10" s="504"/>
      <c r="BL10" s="504"/>
      <c r="BM10" s="505"/>
      <c r="BN10" s="469">
        <v>322688</v>
      </c>
      <c r="BO10" s="470"/>
      <c r="BP10" s="470"/>
      <c r="BQ10" s="470"/>
      <c r="BR10" s="470"/>
      <c r="BS10" s="470"/>
      <c r="BT10" s="470"/>
      <c r="BU10" s="471"/>
      <c r="BV10" s="469">
        <v>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14950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700000</v>
      </c>
      <c r="BO12" s="470"/>
      <c r="BP12" s="470"/>
      <c r="BQ12" s="470"/>
      <c r="BR12" s="470"/>
      <c r="BS12" s="470"/>
      <c r="BT12" s="470"/>
      <c r="BU12" s="471"/>
      <c r="BV12" s="469">
        <v>300000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14796</v>
      </c>
      <c r="S13" s="554"/>
      <c r="T13" s="554"/>
      <c r="U13" s="554"/>
      <c r="V13" s="555"/>
      <c r="W13" s="485" t="s">
        <v>139</v>
      </c>
      <c r="X13" s="486"/>
      <c r="Y13" s="486"/>
      <c r="Z13" s="486"/>
      <c r="AA13" s="486"/>
      <c r="AB13" s="476"/>
      <c r="AC13" s="520">
        <v>628</v>
      </c>
      <c r="AD13" s="521"/>
      <c r="AE13" s="521"/>
      <c r="AF13" s="521"/>
      <c r="AG13" s="563"/>
      <c r="AH13" s="520">
        <v>638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-374857</v>
      </c>
      <c r="BO13" s="470"/>
      <c r="BP13" s="470"/>
      <c r="BQ13" s="470"/>
      <c r="BR13" s="470"/>
      <c r="BS13" s="470"/>
      <c r="BT13" s="470"/>
      <c r="BU13" s="471"/>
      <c r="BV13" s="469">
        <v>-303475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-3.6</v>
      </c>
      <c r="CU13" s="467"/>
      <c r="CV13" s="467"/>
      <c r="CW13" s="467"/>
      <c r="CX13" s="467"/>
      <c r="CY13" s="467"/>
      <c r="CZ13" s="467"/>
      <c r="DA13" s="468"/>
      <c r="DB13" s="466">
        <v>-3.8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15056</v>
      </c>
      <c r="S14" s="554"/>
      <c r="T14" s="554"/>
      <c r="U14" s="554"/>
      <c r="V14" s="555"/>
      <c r="W14" s="459"/>
      <c r="X14" s="460"/>
      <c r="Y14" s="460"/>
      <c r="Z14" s="460"/>
      <c r="AA14" s="460"/>
      <c r="AB14" s="449"/>
      <c r="AC14" s="556">
        <v>8.6999999999999993</v>
      </c>
      <c r="AD14" s="557"/>
      <c r="AE14" s="557"/>
      <c r="AF14" s="557"/>
      <c r="AG14" s="558"/>
      <c r="AH14" s="556">
        <v>9.1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14896</v>
      </c>
      <c r="S15" s="554"/>
      <c r="T15" s="554"/>
      <c r="U15" s="554"/>
      <c r="V15" s="555"/>
      <c r="W15" s="485" t="s">
        <v>149</v>
      </c>
      <c r="X15" s="486"/>
      <c r="Y15" s="486"/>
      <c r="Z15" s="486"/>
      <c r="AA15" s="486"/>
      <c r="AB15" s="476"/>
      <c r="AC15" s="520">
        <v>1956</v>
      </c>
      <c r="AD15" s="521"/>
      <c r="AE15" s="521"/>
      <c r="AF15" s="521"/>
      <c r="AG15" s="563"/>
      <c r="AH15" s="520">
        <v>1874</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2391725</v>
      </c>
      <c r="BO15" s="433"/>
      <c r="BP15" s="433"/>
      <c r="BQ15" s="433"/>
      <c r="BR15" s="433"/>
      <c r="BS15" s="433"/>
      <c r="BT15" s="433"/>
      <c r="BU15" s="434"/>
      <c r="BV15" s="432">
        <v>2348426</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27.2</v>
      </c>
      <c r="AD16" s="557"/>
      <c r="AE16" s="557"/>
      <c r="AF16" s="557"/>
      <c r="AG16" s="558"/>
      <c r="AH16" s="556">
        <v>26.6</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2773756</v>
      </c>
      <c r="BO16" s="470"/>
      <c r="BP16" s="470"/>
      <c r="BQ16" s="470"/>
      <c r="BR16" s="470"/>
      <c r="BS16" s="470"/>
      <c r="BT16" s="470"/>
      <c r="BU16" s="471"/>
      <c r="BV16" s="469">
        <v>2650177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4605</v>
      </c>
      <c r="AD17" s="521"/>
      <c r="AE17" s="521"/>
      <c r="AF17" s="521"/>
      <c r="AG17" s="563"/>
      <c r="AH17" s="520">
        <v>4522</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3063541</v>
      </c>
      <c r="BO17" s="470"/>
      <c r="BP17" s="470"/>
      <c r="BQ17" s="470"/>
      <c r="BR17" s="470"/>
      <c r="BS17" s="470"/>
      <c r="BT17" s="470"/>
      <c r="BU17" s="471"/>
      <c r="BV17" s="469">
        <v>3025079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14.24</v>
      </c>
      <c r="M18" s="585"/>
      <c r="N18" s="585"/>
      <c r="O18" s="585"/>
      <c r="P18" s="585"/>
      <c r="Q18" s="585"/>
      <c r="R18" s="586"/>
      <c r="S18" s="586"/>
      <c r="T18" s="586"/>
      <c r="U18" s="586"/>
      <c r="V18" s="587"/>
      <c r="W18" s="487"/>
      <c r="X18" s="488"/>
      <c r="Y18" s="488"/>
      <c r="Z18" s="488"/>
      <c r="AA18" s="488"/>
      <c r="AB18" s="479"/>
      <c r="AC18" s="588">
        <v>64.099999999999994</v>
      </c>
      <c r="AD18" s="589"/>
      <c r="AE18" s="589"/>
      <c r="AF18" s="589"/>
      <c r="AG18" s="590"/>
      <c r="AH18" s="588">
        <v>64.3</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3098682</v>
      </c>
      <c r="BO18" s="470"/>
      <c r="BP18" s="470"/>
      <c r="BQ18" s="470"/>
      <c r="BR18" s="470"/>
      <c r="BS18" s="470"/>
      <c r="BT18" s="470"/>
      <c r="BU18" s="471"/>
      <c r="BV18" s="469">
        <v>2959208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1024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4975150</v>
      </c>
      <c r="BO19" s="470"/>
      <c r="BP19" s="470"/>
      <c r="BQ19" s="470"/>
      <c r="BR19" s="470"/>
      <c r="BS19" s="470"/>
      <c r="BT19" s="470"/>
      <c r="BU19" s="471"/>
      <c r="BV19" s="469">
        <v>4585581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5847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2894957</v>
      </c>
      <c r="BO23" s="470"/>
      <c r="BP23" s="470"/>
      <c r="BQ23" s="470"/>
      <c r="BR23" s="470"/>
      <c r="BS23" s="470"/>
      <c r="BT23" s="470"/>
      <c r="BU23" s="471"/>
      <c r="BV23" s="469">
        <v>1282831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7660</v>
      </c>
      <c r="R24" s="521"/>
      <c r="S24" s="521"/>
      <c r="T24" s="521"/>
      <c r="U24" s="521"/>
      <c r="V24" s="563"/>
      <c r="W24" s="622"/>
      <c r="X24" s="610"/>
      <c r="Y24" s="611"/>
      <c r="Z24" s="519" t="s">
        <v>173</v>
      </c>
      <c r="AA24" s="499"/>
      <c r="AB24" s="499"/>
      <c r="AC24" s="499"/>
      <c r="AD24" s="499"/>
      <c r="AE24" s="499"/>
      <c r="AF24" s="499"/>
      <c r="AG24" s="500"/>
      <c r="AH24" s="520">
        <v>95</v>
      </c>
      <c r="AI24" s="521"/>
      <c r="AJ24" s="521"/>
      <c r="AK24" s="521"/>
      <c r="AL24" s="563"/>
      <c r="AM24" s="520">
        <v>276165</v>
      </c>
      <c r="AN24" s="521"/>
      <c r="AO24" s="521"/>
      <c r="AP24" s="521"/>
      <c r="AQ24" s="521"/>
      <c r="AR24" s="563"/>
      <c r="AS24" s="520">
        <v>2907</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1368710</v>
      </c>
      <c r="BO24" s="470"/>
      <c r="BP24" s="470"/>
      <c r="BQ24" s="470"/>
      <c r="BR24" s="470"/>
      <c r="BS24" s="470"/>
      <c r="BT24" s="470"/>
      <c r="BU24" s="471"/>
      <c r="BV24" s="469">
        <v>435069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6128</v>
      </c>
      <c r="R25" s="521"/>
      <c r="S25" s="521"/>
      <c r="T25" s="521"/>
      <c r="U25" s="521"/>
      <c r="V25" s="563"/>
      <c r="W25" s="622"/>
      <c r="X25" s="610"/>
      <c r="Y25" s="611"/>
      <c r="Z25" s="519" t="s">
        <v>176</v>
      </c>
      <c r="AA25" s="499"/>
      <c r="AB25" s="499"/>
      <c r="AC25" s="499"/>
      <c r="AD25" s="499"/>
      <c r="AE25" s="499"/>
      <c r="AF25" s="499"/>
      <c r="AG25" s="500"/>
      <c r="AH25" s="520" t="s">
        <v>127</v>
      </c>
      <c r="AI25" s="521"/>
      <c r="AJ25" s="521"/>
      <c r="AK25" s="521"/>
      <c r="AL25" s="563"/>
      <c r="AM25" s="520" t="s">
        <v>177</v>
      </c>
      <c r="AN25" s="521"/>
      <c r="AO25" s="521"/>
      <c r="AP25" s="521"/>
      <c r="AQ25" s="521"/>
      <c r="AR25" s="563"/>
      <c r="AS25" s="520" t="s">
        <v>146</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397846</v>
      </c>
      <c r="BO25" s="433"/>
      <c r="BP25" s="433"/>
      <c r="BQ25" s="433"/>
      <c r="BR25" s="433"/>
      <c r="BS25" s="433"/>
      <c r="BT25" s="433"/>
      <c r="BU25" s="434"/>
      <c r="BV25" s="432">
        <v>546458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5668</v>
      </c>
      <c r="R26" s="521"/>
      <c r="S26" s="521"/>
      <c r="T26" s="521"/>
      <c r="U26" s="521"/>
      <c r="V26" s="563"/>
      <c r="W26" s="622"/>
      <c r="X26" s="610"/>
      <c r="Y26" s="611"/>
      <c r="Z26" s="519" t="s">
        <v>180</v>
      </c>
      <c r="AA26" s="632"/>
      <c r="AB26" s="632"/>
      <c r="AC26" s="632"/>
      <c r="AD26" s="632"/>
      <c r="AE26" s="632"/>
      <c r="AF26" s="632"/>
      <c r="AG26" s="633"/>
      <c r="AH26" s="520">
        <v>12</v>
      </c>
      <c r="AI26" s="521"/>
      <c r="AJ26" s="521"/>
      <c r="AK26" s="521"/>
      <c r="AL26" s="563"/>
      <c r="AM26" s="520">
        <v>35952</v>
      </c>
      <c r="AN26" s="521"/>
      <c r="AO26" s="521"/>
      <c r="AP26" s="521"/>
      <c r="AQ26" s="521"/>
      <c r="AR26" s="563"/>
      <c r="AS26" s="520">
        <v>2996</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v>1716</v>
      </c>
      <c r="BO26" s="470"/>
      <c r="BP26" s="470"/>
      <c r="BQ26" s="470"/>
      <c r="BR26" s="470"/>
      <c r="BS26" s="470"/>
      <c r="BT26" s="470"/>
      <c r="BU26" s="471"/>
      <c r="BV26" s="469">
        <v>1226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3102</v>
      </c>
      <c r="R27" s="521"/>
      <c r="S27" s="521"/>
      <c r="T27" s="521"/>
      <c r="U27" s="521"/>
      <c r="V27" s="563"/>
      <c r="W27" s="622"/>
      <c r="X27" s="610"/>
      <c r="Y27" s="611"/>
      <c r="Z27" s="519" t="s">
        <v>183</v>
      </c>
      <c r="AA27" s="499"/>
      <c r="AB27" s="499"/>
      <c r="AC27" s="499"/>
      <c r="AD27" s="499"/>
      <c r="AE27" s="499"/>
      <c r="AF27" s="499"/>
      <c r="AG27" s="500"/>
      <c r="AH27" s="520">
        <v>13</v>
      </c>
      <c r="AI27" s="521"/>
      <c r="AJ27" s="521"/>
      <c r="AK27" s="521"/>
      <c r="AL27" s="563"/>
      <c r="AM27" s="520">
        <v>37323</v>
      </c>
      <c r="AN27" s="521"/>
      <c r="AO27" s="521"/>
      <c r="AP27" s="521"/>
      <c r="AQ27" s="521"/>
      <c r="AR27" s="563"/>
      <c r="AS27" s="520">
        <v>2871</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127</v>
      </c>
      <c r="BO27" s="646"/>
      <c r="BP27" s="646"/>
      <c r="BQ27" s="646"/>
      <c r="BR27" s="646"/>
      <c r="BS27" s="646"/>
      <c r="BT27" s="646"/>
      <c r="BU27" s="647"/>
      <c r="BV27" s="645" t="s">
        <v>185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2585</v>
      </c>
      <c r="R28" s="521"/>
      <c r="S28" s="521"/>
      <c r="T28" s="521"/>
      <c r="U28" s="521"/>
      <c r="V28" s="563"/>
      <c r="W28" s="622"/>
      <c r="X28" s="610"/>
      <c r="Y28" s="611"/>
      <c r="Z28" s="519" t="s">
        <v>187</v>
      </c>
      <c r="AA28" s="499"/>
      <c r="AB28" s="499"/>
      <c r="AC28" s="499"/>
      <c r="AD28" s="499"/>
      <c r="AE28" s="499"/>
      <c r="AF28" s="499"/>
      <c r="AG28" s="500"/>
      <c r="AH28" s="520" t="s">
        <v>188</v>
      </c>
      <c r="AI28" s="521"/>
      <c r="AJ28" s="521"/>
      <c r="AK28" s="521"/>
      <c r="AL28" s="563"/>
      <c r="AM28" s="520" t="s">
        <v>185</v>
      </c>
      <c r="AN28" s="521"/>
      <c r="AO28" s="521"/>
      <c r="AP28" s="521"/>
      <c r="AQ28" s="521"/>
      <c r="AR28" s="563"/>
      <c r="AS28" s="520" t="s">
        <v>177</v>
      </c>
      <c r="AT28" s="521"/>
      <c r="AU28" s="521"/>
      <c r="AV28" s="521"/>
      <c r="AW28" s="521"/>
      <c r="AX28" s="522"/>
      <c r="AY28" s="648" t="s">
        <v>189</v>
      </c>
      <c r="AZ28" s="649"/>
      <c r="BA28" s="649"/>
      <c r="BB28" s="650"/>
      <c r="BC28" s="429" t="s">
        <v>46</v>
      </c>
      <c r="BD28" s="430"/>
      <c r="BE28" s="430"/>
      <c r="BF28" s="430"/>
      <c r="BG28" s="430"/>
      <c r="BH28" s="430"/>
      <c r="BI28" s="430"/>
      <c r="BJ28" s="430"/>
      <c r="BK28" s="430"/>
      <c r="BL28" s="430"/>
      <c r="BM28" s="431"/>
      <c r="BN28" s="432">
        <v>2248388</v>
      </c>
      <c r="BO28" s="433"/>
      <c r="BP28" s="433"/>
      <c r="BQ28" s="433"/>
      <c r="BR28" s="433"/>
      <c r="BS28" s="433"/>
      <c r="BT28" s="433"/>
      <c r="BU28" s="434"/>
      <c r="BV28" s="432">
        <v>2625700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10</v>
      </c>
      <c r="M29" s="521"/>
      <c r="N29" s="521"/>
      <c r="O29" s="521"/>
      <c r="P29" s="563"/>
      <c r="Q29" s="520">
        <v>2068</v>
      </c>
      <c r="R29" s="521"/>
      <c r="S29" s="521"/>
      <c r="T29" s="521"/>
      <c r="U29" s="521"/>
      <c r="V29" s="563"/>
      <c r="W29" s="623"/>
      <c r="X29" s="624"/>
      <c r="Y29" s="625"/>
      <c r="Z29" s="519" t="s">
        <v>191</v>
      </c>
      <c r="AA29" s="499"/>
      <c r="AB29" s="499"/>
      <c r="AC29" s="499"/>
      <c r="AD29" s="499"/>
      <c r="AE29" s="499"/>
      <c r="AF29" s="499"/>
      <c r="AG29" s="500"/>
      <c r="AH29" s="520">
        <v>108</v>
      </c>
      <c r="AI29" s="521"/>
      <c r="AJ29" s="521"/>
      <c r="AK29" s="521"/>
      <c r="AL29" s="563"/>
      <c r="AM29" s="520">
        <v>313488</v>
      </c>
      <c r="AN29" s="521"/>
      <c r="AO29" s="521"/>
      <c r="AP29" s="521"/>
      <c r="AQ29" s="521"/>
      <c r="AR29" s="563"/>
      <c r="AS29" s="520">
        <v>2903</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110100</v>
      </c>
      <c r="BO29" s="470"/>
      <c r="BP29" s="470"/>
      <c r="BQ29" s="470"/>
      <c r="BR29" s="470"/>
      <c r="BS29" s="470"/>
      <c r="BT29" s="470"/>
      <c r="BU29" s="471"/>
      <c r="BV29" s="469">
        <v>110034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94.2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48</v>
      </c>
      <c r="BD30" s="643"/>
      <c r="BE30" s="643"/>
      <c r="BF30" s="643"/>
      <c r="BG30" s="643"/>
      <c r="BH30" s="643"/>
      <c r="BI30" s="643"/>
      <c r="BJ30" s="643"/>
      <c r="BK30" s="643"/>
      <c r="BL30" s="643"/>
      <c r="BM30" s="644"/>
      <c r="BN30" s="645">
        <v>1981264</v>
      </c>
      <c r="BO30" s="646"/>
      <c r="BP30" s="646"/>
      <c r="BQ30" s="646"/>
      <c r="BR30" s="646"/>
      <c r="BS30" s="646"/>
      <c r="BT30" s="646"/>
      <c r="BU30" s="647"/>
      <c r="BV30" s="645">
        <v>1983372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204</v>
      </c>
      <c r="AN33" s="493"/>
      <c r="AO33" s="458" t="s">
        <v>203</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200</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水道特別会計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公共下水道特別会計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板野東部消防組合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長原渡船運行特別会計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IF('各会計、関係団体の財政状況及び健全化判断比率'!B33="","",'各会計、関係団体の財政状況及び健全化判断比率'!B33)</f>
        <v>農業集落排水特別会計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板野東部青少年育成センター組合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松茂町ほか二町競艇事業組合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徳島県市町村議会議員公務災害補償等組合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徳島県市町村総合事務組合(一般会計)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徳島県市町村総合事務組合(滞納整理機構特別会計)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徳島県後期高齢者医療広域連合(一般会計)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徳島県後期高齢者医療広域連合(後期高齢者医療事業特別会計)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W6l4GwDY3NavjOTmC2/uR8HTAug1AdPNYlQQvsqJJeSF0bd0Y6QUTiqR8B4IynqAoBZlkX13VGht0393Ahm3SA==" saltValue="1YdFdulykWNrLecoBZ3h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v>18.829999999999998</v>
      </c>
      <c r="G34" s="33">
        <v>21.16</v>
      </c>
      <c r="H34" s="33">
        <v>22.6</v>
      </c>
      <c r="I34" s="33">
        <v>23.56</v>
      </c>
      <c r="J34" s="34">
        <v>24.1</v>
      </c>
      <c r="K34" s="22"/>
      <c r="L34" s="22"/>
      <c r="M34" s="22"/>
      <c r="N34" s="22"/>
      <c r="O34" s="22"/>
      <c r="P34" s="22"/>
    </row>
    <row r="35" spans="1:16" ht="39" customHeight="1" x14ac:dyDescent="0.15">
      <c r="A35" s="22"/>
      <c r="B35" s="35"/>
      <c r="C35" s="1244" t="s">
        <v>572</v>
      </c>
      <c r="D35" s="1245"/>
      <c r="E35" s="1246"/>
      <c r="F35" s="36">
        <v>1.91</v>
      </c>
      <c r="G35" s="37">
        <v>3.87</v>
      </c>
      <c r="H35" s="37">
        <v>3.7</v>
      </c>
      <c r="I35" s="37">
        <v>3.62</v>
      </c>
      <c r="J35" s="38">
        <v>3.54</v>
      </c>
      <c r="K35" s="22"/>
      <c r="L35" s="22"/>
      <c r="M35" s="22"/>
      <c r="N35" s="22"/>
      <c r="O35" s="22"/>
      <c r="P35" s="22"/>
    </row>
    <row r="36" spans="1:16" ht="39" customHeight="1" x14ac:dyDescent="0.15">
      <c r="A36" s="22"/>
      <c r="B36" s="35"/>
      <c r="C36" s="1244" t="s">
        <v>573</v>
      </c>
      <c r="D36" s="1245"/>
      <c r="E36" s="1246"/>
      <c r="F36" s="36">
        <v>0.78</v>
      </c>
      <c r="G36" s="37">
        <v>1.39</v>
      </c>
      <c r="H36" s="37">
        <v>1.57</v>
      </c>
      <c r="I36" s="37">
        <v>1.24</v>
      </c>
      <c r="J36" s="38">
        <v>1.8</v>
      </c>
      <c r="K36" s="22"/>
      <c r="L36" s="22"/>
      <c r="M36" s="22"/>
      <c r="N36" s="22"/>
      <c r="O36" s="22"/>
      <c r="P36" s="22"/>
    </row>
    <row r="37" spans="1:16" ht="39" customHeight="1" x14ac:dyDescent="0.15">
      <c r="A37" s="22"/>
      <c r="B37" s="35"/>
      <c r="C37" s="1244" t="s">
        <v>574</v>
      </c>
      <c r="D37" s="1245"/>
      <c r="E37" s="1246"/>
      <c r="F37" s="36">
        <v>2.5499999999999998</v>
      </c>
      <c r="G37" s="37">
        <v>3.97</v>
      </c>
      <c r="H37" s="37">
        <v>0.57999999999999996</v>
      </c>
      <c r="I37" s="37">
        <v>1.4</v>
      </c>
      <c r="J37" s="38">
        <v>1.22</v>
      </c>
      <c r="K37" s="22"/>
      <c r="L37" s="22"/>
      <c r="M37" s="22"/>
      <c r="N37" s="22"/>
      <c r="O37" s="22"/>
      <c r="P37" s="22"/>
    </row>
    <row r="38" spans="1:16" ht="39" customHeight="1" x14ac:dyDescent="0.15">
      <c r="A38" s="22"/>
      <c r="B38" s="35"/>
      <c r="C38" s="1244" t="s">
        <v>575</v>
      </c>
      <c r="D38" s="1245"/>
      <c r="E38" s="1246"/>
      <c r="F38" s="36">
        <v>7.0000000000000007E-2</v>
      </c>
      <c r="G38" s="37">
        <v>0.34</v>
      </c>
      <c r="H38" s="37">
        <v>0.05</v>
      </c>
      <c r="I38" s="37">
        <v>0.13</v>
      </c>
      <c r="J38" s="38">
        <v>0.47</v>
      </c>
      <c r="K38" s="22"/>
      <c r="L38" s="22"/>
      <c r="M38" s="22"/>
      <c r="N38" s="22"/>
      <c r="O38" s="22"/>
      <c r="P38" s="22"/>
    </row>
    <row r="39" spans="1:16" ht="39" customHeight="1" x14ac:dyDescent="0.15">
      <c r="A39" s="22"/>
      <c r="B39" s="35"/>
      <c r="C39" s="1244" t="s">
        <v>576</v>
      </c>
      <c r="D39" s="1245"/>
      <c r="E39" s="1246"/>
      <c r="F39" s="36">
        <v>0.08</v>
      </c>
      <c r="G39" s="37">
        <v>0.08</v>
      </c>
      <c r="H39" s="37">
        <v>0.08</v>
      </c>
      <c r="I39" s="37">
        <v>7.0000000000000007E-2</v>
      </c>
      <c r="J39" s="38">
        <v>7.0000000000000007E-2</v>
      </c>
      <c r="K39" s="22"/>
      <c r="L39" s="22"/>
      <c r="M39" s="22"/>
      <c r="N39" s="22"/>
      <c r="O39" s="22"/>
      <c r="P39" s="22"/>
    </row>
    <row r="40" spans="1:16" ht="39" customHeight="1" x14ac:dyDescent="0.15">
      <c r="A40" s="22"/>
      <c r="B40" s="35"/>
      <c r="C40" s="1244" t="s">
        <v>577</v>
      </c>
      <c r="D40" s="1245"/>
      <c r="E40" s="1246"/>
      <c r="F40" s="36">
        <v>0</v>
      </c>
      <c r="G40" s="37">
        <v>0.06</v>
      </c>
      <c r="H40" s="37">
        <v>7.0000000000000007E-2</v>
      </c>
      <c r="I40" s="37">
        <v>0.09</v>
      </c>
      <c r="J40" s="38">
        <v>0.05</v>
      </c>
      <c r="K40" s="22"/>
      <c r="L40" s="22"/>
      <c r="M40" s="22"/>
      <c r="N40" s="22"/>
      <c r="O40" s="22"/>
      <c r="P40" s="22"/>
    </row>
    <row r="41" spans="1:16" ht="39" customHeight="1" x14ac:dyDescent="0.15">
      <c r="A41" s="22"/>
      <c r="B41" s="35"/>
      <c r="C41" s="1244" t="s">
        <v>578</v>
      </c>
      <c r="D41" s="1245"/>
      <c r="E41" s="1246"/>
      <c r="F41" s="36">
        <v>0</v>
      </c>
      <c r="G41" s="37">
        <v>0.01</v>
      </c>
      <c r="H41" s="37">
        <v>0.02</v>
      </c>
      <c r="I41" s="37">
        <v>0.03</v>
      </c>
      <c r="J41" s="38">
        <v>0.05</v>
      </c>
      <c r="K41" s="22"/>
      <c r="L41" s="22"/>
      <c r="M41" s="22"/>
      <c r="N41" s="22"/>
      <c r="O41" s="22"/>
      <c r="P41" s="22"/>
    </row>
    <row r="42" spans="1:16" ht="39" customHeight="1" x14ac:dyDescent="0.15">
      <c r="A42" s="22"/>
      <c r="B42" s="39"/>
      <c r="C42" s="1244" t="s">
        <v>579</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580</v>
      </c>
      <c r="D43" s="1248"/>
      <c r="E43" s="1249"/>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nenjAuDxYQ9POoIrXs7quqdoYuIvTm/YbKlz/rpHqxQcRf+rgDAkzcc0urBDSjNzNt1u/VdybIaf97JCx3Vw==" saltValue="ELJGY4/SVFd0nXwOkIAV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87</v>
      </c>
      <c r="L45" s="60">
        <v>70</v>
      </c>
      <c r="M45" s="60">
        <v>53</v>
      </c>
      <c r="N45" s="60">
        <v>24</v>
      </c>
      <c r="O45" s="61">
        <v>56</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14</v>
      </c>
      <c r="F48" s="1260"/>
      <c r="G48" s="1260"/>
      <c r="H48" s="1260"/>
      <c r="I48" s="1260"/>
      <c r="J48" s="1261"/>
      <c r="K48" s="63">
        <v>198</v>
      </c>
      <c r="L48" s="64">
        <v>202</v>
      </c>
      <c r="M48" s="64">
        <v>206</v>
      </c>
      <c r="N48" s="64">
        <v>226</v>
      </c>
      <c r="O48" s="65">
        <v>224</v>
      </c>
      <c r="P48" s="48"/>
      <c r="Q48" s="48"/>
      <c r="R48" s="48"/>
      <c r="S48" s="48"/>
      <c r="T48" s="48"/>
      <c r="U48" s="48"/>
    </row>
    <row r="49" spans="1:21" ht="30.75" customHeight="1" x14ac:dyDescent="0.15">
      <c r="A49" s="48"/>
      <c r="B49" s="1254"/>
      <c r="C49" s="1255"/>
      <c r="D49" s="62"/>
      <c r="E49" s="1260" t="s">
        <v>15</v>
      </c>
      <c r="F49" s="1260"/>
      <c r="G49" s="1260"/>
      <c r="H49" s="1260"/>
      <c r="I49" s="1260"/>
      <c r="J49" s="1261"/>
      <c r="K49" s="63">
        <v>30</v>
      </c>
      <c r="L49" s="64">
        <v>30</v>
      </c>
      <c r="M49" s="64">
        <v>32</v>
      </c>
      <c r="N49" s="64">
        <v>32</v>
      </c>
      <c r="O49" s="65">
        <v>32</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520</v>
      </c>
      <c r="L50" s="64" t="s">
        <v>520</v>
      </c>
      <c r="M50" s="64" t="s">
        <v>520</v>
      </c>
      <c r="N50" s="64" t="s">
        <v>520</v>
      </c>
      <c r="O50" s="65" t="s">
        <v>520</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397</v>
      </c>
      <c r="L52" s="64">
        <v>418</v>
      </c>
      <c r="M52" s="64">
        <v>424</v>
      </c>
      <c r="N52" s="64">
        <v>408</v>
      </c>
      <c r="O52" s="65">
        <v>399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-82</v>
      </c>
      <c r="L53" s="69">
        <v>-116</v>
      </c>
      <c r="M53" s="69">
        <v>-133</v>
      </c>
      <c r="N53" s="69">
        <v>-126</v>
      </c>
      <c r="O53" s="70">
        <v>-87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595</v>
      </c>
      <c r="L57" s="84" t="s">
        <v>520</v>
      </c>
      <c r="M57" s="84" t="s">
        <v>520</v>
      </c>
      <c r="N57" s="84" t="s">
        <v>520</v>
      </c>
      <c r="O57" s="85" t="s">
        <v>520</v>
      </c>
    </row>
    <row r="58" spans="1:21" ht="31.5" customHeight="1" thickBot="1" x14ac:dyDescent="0.2">
      <c r="B58" s="1270"/>
      <c r="C58" s="1271"/>
      <c r="D58" s="1275" t="s">
        <v>26</v>
      </c>
      <c r="E58" s="1276"/>
      <c r="F58" s="1276"/>
      <c r="G58" s="1276"/>
      <c r="H58" s="1276"/>
      <c r="I58" s="1276"/>
      <c r="J58" s="1277"/>
      <c r="K58" s="86" t="s">
        <v>520</v>
      </c>
      <c r="L58" s="87" t="s">
        <v>520</v>
      </c>
      <c r="M58" s="87" t="s">
        <v>520</v>
      </c>
      <c r="N58" s="87" t="s">
        <v>520</v>
      </c>
      <c r="O58" s="88" t="s">
        <v>520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GI4S9qRUw4xMDOPGbNKf9EysWHuLjApJqObtnXrIqY1btN0+oufoifSertKfBy3Y2jZ7Bbff/wnsd0TOJyahw==" saltValue="49mrRa5MmaBeQfHGT1YD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8" t="s">
        <v>29</v>
      </c>
      <c r="C41" s="1279"/>
      <c r="D41" s="102"/>
      <c r="E41" s="1284" t="s">
        <v>30</v>
      </c>
      <c r="F41" s="1284"/>
      <c r="G41" s="1284"/>
      <c r="H41" s="1285"/>
      <c r="I41" s="103">
        <v>878</v>
      </c>
      <c r="J41" s="104">
        <v>811</v>
      </c>
      <c r="K41" s="104">
        <v>981</v>
      </c>
      <c r="L41" s="104">
        <v>1296</v>
      </c>
      <c r="M41" s="105">
        <v>2895</v>
      </c>
    </row>
    <row r="42" spans="2:13" ht="27.75" customHeight="1" x14ac:dyDescent="0.15">
      <c r="B42" s="1280"/>
      <c r="C42" s="1281"/>
      <c r="D42" s="106"/>
      <c r="E42" s="1286" t="s">
        <v>31</v>
      </c>
      <c r="F42" s="1286"/>
      <c r="G42" s="1286"/>
      <c r="H42" s="1287"/>
      <c r="I42" s="107" t="s">
        <v>520</v>
      </c>
      <c r="J42" s="108" t="s">
        <v>520</v>
      </c>
      <c r="K42" s="108" t="s">
        <v>520</v>
      </c>
      <c r="L42" s="108" t="s">
        <v>520</v>
      </c>
      <c r="M42" s="109" t="s">
        <v>520</v>
      </c>
    </row>
    <row r="43" spans="2:13" ht="27.75" customHeight="1" x14ac:dyDescent="0.15">
      <c r="B43" s="1280"/>
      <c r="C43" s="1281"/>
      <c r="D43" s="106"/>
      <c r="E43" s="1286" t="s">
        <v>32</v>
      </c>
      <c r="F43" s="1286"/>
      <c r="G43" s="1286"/>
      <c r="H43" s="1287"/>
      <c r="I43" s="107">
        <v>3188</v>
      </c>
      <c r="J43" s="108">
        <v>3174</v>
      </c>
      <c r="K43" s="108">
        <v>3164</v>
      </c>
      <c r="L43" s="108">
        <v>3062</v>
      </c>
      <c r="M43" s="109">
        <v>2980</v>
      </c>
    </row>
    <row r="44" spans="2:13" ht="27.75" customHeight="1" x14ac:dyDescent="0.15">
      <c r="B44" s="1280"/>
      <c r="C44" s="1281"/>
      <c r="D44" s="106"/>
      <c r="E44" s="1286" t="s">
        <v>33</v>
      </c>
      <c r="F44" s="1286"/>
      <c r="G44" s="1286"/>
      <c r="H44" s="1287"/>
      <c r="I44" s="107">
        <v>317</v>
      </c>
      <c r="J44" s="108">
        <v>289</v>
      </c>
      <c r="K44" s="108">
        <v>261</v>
      </c>
      <c r="L44" s="108">
        <v>256</v>
      </c>
      <c r="M44" s="109">
        <v>239</v>
      </c>
    </row>
    <row r="45" spans="2:13" ht="27.75" customHeight="1" x14ac:dyDescent="0.15">
      <c r="B45" s="1280"/>
      <c r="C45" s="1281"/>
      <c r="D45" s="106"/>
      <c r="E45" s="1286" t="s">
        <v>34</v>
      </c>
      <c r="F45" s="1286"/>
      <c r="G45" s="1286"/>
      <c r="H45" s="1287"/>
      <c r="I45" s="107">
        <v>303</v>
      </c>
      <c r="J45" s="108">
        <v>259</v>
      </c>
      <c r="K45" s="108">
        <v>228</v>
      </c>
      <c r="L45" s="108">
        <v>222</v>
      </c>
      <c r="M45" s="109">
        <v>307</v>
      </c>
    </row>
    <row r="46" spans="2:13" ht="27.75" customHeight="1" x14ac:dyDescent="0.15">
      <c r="B46" s="1280"/>
      <c r="C46" s="1281"/>
      <c r="D46" s="110"/>
      <c r="E46" s="1286" t="s">
        <v>35</v>
      </c>
      <c r="F46" s="1286"/>
      <c r="G46" s="1286"/>
      <c r="H46" s="1287"/>
      <c r="I46" s="107" t="s">
        <v>520</v>
      </c>
      <c r="J46" s="108" t="s">
        <v>520</v>
      </c>
      <c r="K46" s="108" t="s">
        <v>520</v>
      </c>
      <c r="L46" s="108" t="s">
        <v>520</v>
      </c>
      <c r="M46" s="109" t="s">
        <v>520</v>
      </c>
    </row>
    <row r="47" spans="2:13" ht="27.75" customHeight="1" x14ac:dyDescent="0.15">
      <c r="B47" s="1280"/>
      <c r="C47" s="1281"/>
      <c r="D47" s="111"/>
      <c r="E47" s="1288" t="s">
        <v>36</v>
      </c>
      <c r="F47" s="1289"/>
      <c r="G47" s="1289"/>
      <c r="H47" s="1290"/>
      <c r="I47" s="107" t="s">
        <v>520</v>
      </c>
      <c r="J47" s="108" t="s">
        <v>520</v>
      </c>
      <c r="K47" s="108" t="s">
        <v>520</v>
      </c>
      <c r="L47" s="108" t="s">
        <v>520</v>
      </c>
      <c r="M47" s="109" t="s">
        <v>520</v>
      </c>
    </row>
    <row r="48" spans="2:13" ht="27.75" customHeight="1" x14ac:dyDescent="0.15">
      <c r="B48" s="1280"/>
      <c r="C48" s="1281"/>
      <c r="D48" s="106"/>
      <c r="E48" s="1286" t="s">
        <v>37</v>
      </c>
      <c r="F48" s="1286"/>
      <c r="G48" s="1286"/>
      <c r="H48" s="1287"/>
      <c r="I48" s="107" t="s">
        <v>520</v>
      </c>
      <c r="J48" s="108" t="s">
        <v>520</v>
      </c>
      <c r="K48" s="108" t="s">
        <v>520</v>
      </c>
      <c r="L48" s="108" t="s">
        <v>520</v>
      </c>
      <c r="M48" s="109" t="s">
        <v>520</v>
      </c>
    </row>
    <row r="49" spans="2:13" ht="27.75" customHeight="1" x14ac:dyDescent="0.15">
      <c r="B49" s="1282"/>
      <c r="C49" s="1283"/>
      <c r="D49" s="106"/>
      <c r="E49" s="1286" t="s">
        <v>38</v>
      </c>
      <c r="F49" s="1286"/>
      <c r="G49" s="1286"/>
      <c r="H49" s="1287"/>
      <c r="I49" s="107" t="s">
        <v>520</v>
      </c>
      <c r="J49" s="108" t="s">
        <v>520</v>
      </c>
      <c r="K49" s="108" t="s">
        <v>520</v>
      </c>
      <c r="L49" s="108" t="s">
        <v>520</v>
      </c>
      <c r="M49" s="109" t="s">
        <v>520</v>
      </c>
    </row>
    <row r="50" spans="2:13" ht="27.75" customHeight="1" x14ac:dyDescent="0.15">
      <c r="B50" s="1291" t="s">
        <v>39</v>
      </c>
      <c r="C50" s="1292"/>
      <c r="D50" s="112"/>
      <c r="E50" s="1286" t="s">
        <v>40</v>
      </c>
      <c r="F50" s="1286"/>
      <c r="G50" s="1286"/>
      <c r="H50" s="1287"/>
      <c r="I50" s="107">
        <v>4876</v>
      </c>
      <c r="J50" s="108">
        <v>4761</v>
      </c>
      <c r="K50" s="108">
        <v>4836</v>
      </c>
      <c r="L50" s="108">
        <v>4768</v>
      </c>
      <c r="M50" s="109">
        <v>4533</v>
      </c>
    </row>
    <row r="51" spans="2:13" ht="27.75" customHeight="1" x14ac:dyDescent="0.15">
      <c r="B51" s="1280"/>
      <c r="C51" s="1281"/>
      <c r="D51" s="106"/>
      <c r="E51" s="1286" t="s">
        <v>41</v>
      </c>
      <c r="F51" s="1286"/>
      <c r="G51" s="1286"/>
      <c r="H51" s="1287"/>
      <c r="I51" s="107">
        <v>48</v>
      </c>
      <c r="J51" s="108">
        <v>35</v>
      </c>
      <c r="K51" s="108">
        <v>22</v>
      </c>
      <c r="L51" s="108">
        <v>14</v>
      </c>
      <c r="M51" s="109">
        <v>13</v>
      </c>
    </row>
    <row r="52" spans="2:13" ht="27.75" customHeight="1" x14ac:dyDescent="0.15">
      <c r="B52" s="1282"/>
      <c r="C52" s="1283"/>
      <c r="D52" s="106"/>
      <c r="E52" s="1286" t="s">
        <v>42</v>
      </c>
      <c r="F52" s="1286"/>
      <c r="G52" s="1286"/>
      <c r="H52" s="1287"/>
      <c r="I52" s="107">
        <v>4884</v>
      </c>
      <c r="J52" s="108">
        <v>4845</v>
      </c>
      <c r="K52" s="108">
        <v>4775</v>
      </c>
      <c r="L52" s="108">
        <v>4888</v>
      </c>
      <c r="M52" s="109">
        <v>5425</v>
      </c>
    </row>
    <row r="53" spans="2:13" ht="27.75" customHeight="1" thickBot="1" x14ac:dyDescent="0.2">
      <c r="B53" s="1293" t="s">
        <v>20</v>
      </c>
      <c r="C53" s="1294"/>
      <c r="D53" s="113"/>
      <c r="E53" s="1295" t="s">
        <v>43</v>
      </c>
      <c r="F53" s="1295"/>
      <c r="G53" s="1295"/>
      <c r="H53" s="1296"/>
      <c r="I53" s="114">
        <v>-5120</v>
      </c>
      <c r="J53" s="115">
        <v>-5108</v>
      </c>
      <c r="K53" s="115">
        <v>-4999</v>
      </c>
      <c r="L53" s="115">
        <v>-4835</v>
      </c>
      <c r="M53" s="116">
        <v>-3548</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9HJ00i6k9ZAN5J43CQU44er9pvH+6IUmaYzPfgJrWOcl1jCCr/5pm/hfzg/Zc2epTi8+YRVv1MemaTHHAQpzQ==" saltValue="n+zVXTGoKhxUyu16jvCq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46</v>
      </c>
      <c r="D55" s="1305"/>
      <c r="E55" s="1306"/>
      <c r="F55" s="128">
        <v>2926</v>
      </c>
      <c r="G55" s="128">
        <v>2626</v>
      </c>
      <c r="H55" s="129">
        <v>2248</v>
      </c>
    </row>
    <row r="56" spans="2:8" ht="52.5" customHeight="1" x14ac:dyDescent="0.15">
      <c r="B56" s="130"/>
      <c r="C56" s="1307" t="s">
        <v>47</v>
      </c>
      <c r="D56" s="1307"/>
      <c r="E56" s="1308"/>
      <c r="F56" s="131">
        <v>110</v>
      </c>
      <c r="G56" s="131">
        <v>110</v>
      </c>
      <c r="H56" s="132">
        <v>110</v>
      </c>
    </row>
    <row r="57" spans="2:8" ht="53.25" customHeight="1" x14ac:dyDescent="0.15">
      <c r="B57" s="130"/>
      <c r="C57" s="1309" t="s">
        <v>48</v>
      </c>
      <c r="D57" s="1309"/>
      <c r="E57" s="1310"/>
      <c r="F57" s="133">
        <v>1745</v>
      </c>
      <c r="G57" s="133">
        <v>1983</v>
      </c>
      <c r="H57" s="134">
        <v>1981</v>
      </c>
    </row>
    <row r="58" spans="2:8" ht="45.75" customHeight="1" x14ac:dyDescent="0.15">
      <c r="B58" s="135"/>
      <c r="C58" s="1297" t="s">
        <v>596</v>
      </c>
      <c r="D58" s="1298"/>
      <c r="E58" s="1299"/>
      <c r="F58" s="136">
        <v>1007</v>
      </c>
      <c r="G58" s="136">
        <v>1007</v>
      </c>
      <c r="H58" s="137">
        <v>1008</v>
      </c>
    </row>
    <row r="59" spans="2:8" ht="45.75" customHeight="1" x14ac:dyDescent="0.15">
      <c r="B59" s="135"/>
      <c r="C59" s="1297" t="s">
        <v>597</v>
      </c>
      <c r="D59" s="1298"/>
      <c r="E59" s="1299"/>
      <c r="F59" s="136">
        <v>328</v>
      </c>
      <c r="G59" s="136">
        <v>560</v>
      </c>
      <c r="H59" s="137">
        <v>561</v>
      </c>
    </row>
    <row r="60" spans="2:8" ht="45.75" customHeight="1" x14ac:dyDescent="0.15">
      <c r="B60" s="135"/>
      <c r="C60" s="1297" t="s">
        <v>598</v>
      </c>
      <c r="D60" s="1298"/>
      <c r="E60" s="1299"/>
      <c r="F60" s="136">
        <v>300</v>
      </c>
      <c r="G60" s="136">
        <v>300</v>
      </c>
      <c r="H60" s="137">
        <v>300</v>
      </c>
    </row>
    <row r="61" spans="2:8" ht="45.75" customHeight="1" x14ac:dyDescent="0.15">
      <c r="B61" s="135"/>
      <c r="C61" s="1297" t="s">
        <v>599</v>
      </c>
      <c r="D61" s="1298"/>
      <c r="E61" s="1299"/>
      <c r="F61" s="136">
        <v>100</v>
      </c>
      <c r="G61" s="136">
        <v>100</v>
      </c>
      <c r="H61" s="137">
        <v>100</v>
      </c>
    </row>
    <row r="62" spans="2:8" ht="45.75" customHeight="1" thickBot="1" x14ac:dyDescent="0.2">
      <c r="B62" s="138"/>
      <c r="C62" s="1300" t="s">
        <v>600</v>
      </c>
      <c r="D62" s="1301"/>
      <c r="E62" s="1302"/>
      <c r="F62" s="139">
        <v>10</v>
      </c>
      <c r="G62" s="139">
        <v>16</v>
      </c>
      <c r="H62" s="140">
        <v>12</v>
      </c>
    </row>
    <row r="63" spans="2:8" ht="52.5" customHeight="1" thickBot="1" x14ac:dyDescent="0.2">
      <c r="B63" s="141"/>
      <c r="C63" s="1303" t="s">
        <v>49</v>
      </c>
      <c r="D63" s="1303"/>
      <c r="E63" s="1304"/>
      <c r="F63" s="142">
        <v>4780</v>
      </c>
      <c r="G63" s="142">
        <v>4719</v>
      </c>
      <c r="H63" s="143">
        <v>4340</v>
      </c>
    </row>
    <row r="64" spans="2:8" ht="15" customHeight="1" x14ac:dyDescent="0.15"/>
  </sheetData>
  <sheetProtection algorithmName="SHA-512" hashValue="jPn3SA7vXFBy+8KbyPzKEQ6x0G82RkXsRe8nzOCCplQpBREK+1PttbLx73Z83EFXzMm9Mt/wi+r40sEe37SRdg==" saltValue="PZog6d2YN/s7zoC1fGUL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9342D-4DC3-4951-8F6D-09EF4F65D4A9}">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562</v>
      </c>
      <c r="BQ50" s="1316"/>
      <c r="BR50" s="1316"/>
      <c r="BS50" s="1316"/>
      <c r="BT50" s="1316"/>
      <c r="BU50" s="1316"/>
      <c r="BV50" s="1316"/>
      <c r="BW50" s="1316"/>
      <c r="BX50" s="1316" t="s">
        <v>563</v>
      </c>
      <c r="BY50" s="1316"/>
      <c r="BZ50" s="1316"/>
      <c r="CA50" s="1316"/>
      <c r="CB50" s="1316"/>
      <c r="CC50" s="1316"/>
      <c r="CD50" s="1316"/>
      <c r="CE50" s="1316"/>
      <c r="CF50" s="1316" t="s">
        <v>564</v>
      </c>
      <c r="CG50" s="1316"/>
      <c r="CH50" s="1316"/>
      <c r="CI50" s="1316"/>
      <c r="CJ50" s="1316"/>
      <c r="CK50" s="1316"/>
      <c r="CL50" s="1316"/>
      <c r="CM50" s="1316"/>
      <c r="CN50" s="1316" t="s">
        <v>565</v>
      </c>
      <c r="CO50" s="1316"/>
      <c r="CP50" s="1316"/>
      <c r="CQ50" s="1316"/>
      <c r="CR50" s="1316"/>
      <c r="CS50" s="1316"/>
      <c r="CT50" s="1316"/>
      <c r="CU50" s="1316"/>
      <c r="CV50" s="1316" t="s">
        <v>566</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55.2</v>
      </c>
      <c r="BQ53" s="1311"/>
      <c r="BR53" s="1311"/>
      <c r="BS53" s="1311"/>
      <c r="BT53" s="1311"/>
      <c r="BU53" s="1311"/>
      <c r="BV53" s="1311"/>
      <c r="BW53" s="1311"/>
      <c r="BX53" s="1311">
        <v>56.4</v>
      </c>
      <c r="BY53" s="1311"/>
      <c r="BZ53" s="1311"/>
      <c r="CA53" s="1311"/>
      <c r="CB53" s="1311"/>
      <c r="CC53" s="1311"/>
      <c r="CD53" s="1311"/>
      <c r="CE53" s="1311"/>
      <c r="CF53" s="1311">
        <v>58.1</v>
      </c>
      <c r="CG53" s="1311"/>
      <c r="CH53" s="1311"/>
      <c r="CI53" s="1311"/>
      <c r="CJ53" s="1311"/>
      <c r="CK53" s="1311"/>
      <c r="CL53" s="1311"/>
      <c r="CM53" s="1311"/>
      <c r="CN53" s="1311">
        <v>59.5</v>
      </c>
      <c r="CO53" s="1311"/>
      <c r="CP53" s="1311"/>
      <c r="CQ53" s="1311"/>
      <c r="CR53" s="1311"/>
      <c r="CS53" s="1311"/>
      <c r="CT53" s="1311"/>
      <c r="CU53" s="1311"/>
      <c r="CV53" s="1311">
        <v>55.7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610</v>
      </c>
      <c r="AO55" s="1316"/>
      <c r="AP55" s="1316"/>
      <c r="AQ55" s="1316"/>
      <c r="AR55" s="1316"/>
      <c r="AS55" s="1316"/>
      <c r="AT55" s="1316"/>
      <c r="AU55" s="1316"/>
      <c r="AV55" s="1316"/>
      <c r="AW55" s="1316"/>
      <c r="AX55" s="1316"/>
      <c r="AY55" s="1316"/>
      <c r="AZ55" s="1316"/>
      <c r="BA55" s="1316"/>
      <c r="BB55" s="1314" t="s">
        <v>608</v>
      </c>
      <c r="BC55" s="1314"/>
      <c r="BD55" s="1314"/>
      <c r="BE55" s="1314"/>
      <c r="BF55" s="1314"/>
      <c r="BG55" s="1314"/>
      <c r="BH55" s="1314"/>
      <c r="BI55" s="1314"/>
      <c r="BJ55" s="1314"/>
      <c r="BK55" s="1314"/>
      <c r="BL55" s="1314"/>
      <c r="BM55" s="1314"/>
      <c r="BN55" s="1314"/>
      <c r="BO55" s="1314"/>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13.7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609</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562</v>
      </c>
      <c r="BQ72" s="1316"/>
      <c r="BR72" s="1316"/>
      <c r="BS72" s="1316"/>
      <c r="BT72" s="1316"/>
      <c r="BU72" s="1316"/>
      <c r="BV72" s="1316"/>
      <c r="BW72" s="1316"/>
      <c r="BX72" s="1316" t="s">
        <v>563</v>
      </c>
      <c r="BY72" s="1316"/>
      <c r="BZ72" s="1316"/>
      <c r="CA72" s="1316"/>
      <c r="CB72" s="1316"/>
      <c r="CC72" s="1316"/>
      <c r="CD72" s="1316"/>
      <c r="CE72" s="1316"/>
      <c r="CF72" s="1316" t="s">
        <v>564</v>
      </c>
      <c r="CG72" s="1316"/>
      <c r="CH72" s="1316"/>
      <c r="CI72" s="1316"/>
      <c r="CJ72" s="1316"/>
      <c r="CK72" s="1316"/>
      <c r="CL72" s="1316"/>
      <c r="CM72" s="1316"/>
      <c r="CN72" s="1316" t="s">
        <v>565</v>
      </c>
      <c r="CO72" s="1316"/>
      <c r="CP72" s="1316"/>
      <c r="CQ72" s="1316"/>
      <c r="CR72" s="1316"/>
      <c r="CS72" s="1316"/>
      <c r="CT72" s="1316"/>
      <c r="CU72" s="1316"/>
      <c r="CV72" s="1316" t="s">
        <v>566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-1.1000000000000001</v>
      </c>
      <c r="BQ75" s="1311"/>
      <c r="BR75" s="1311"/>
      <c r="BS75" s="1311"/>
      <c r="BT75" s="1311"/>
      <c r="BU75" s="1311"/>
      <c r="BV75" s="1311"/>
      <c r="BW75" s="1311"/>
      <c r="BX75" s="1311">
        <v>-2.5</v>
      </c>
      <c r="BY75" s="1311"/>
      <c r="BZ75" s="1311"/>
      <c r="CA75" s="1311"/>
      <c r="CB75" s="1311"/>
      <c r="CC75" s="1311"/>
      <c r="CD75" s="1311"/>
      <c r="CE75" s="1311"/>
      <c r="CF75" s="1311">
        <v>-3.4</v>
      </c>
      <c r="CG75" s="1311"/>
      <c r="CH75" s="1311"/>
      <c r="CI75" s="1311"/>
      <c r="CJ75" s="1311"/>
      <c r="CK75" s="1311"/>
      <c r="CL75" s="1311"/>
      <c r="CM75" s="1311"/>
      <c r="CN75" s="1311">
        <v>-3.8</v>
      </c>
      <c r="CO75" s="1311"/>
      <c r="CP75" s="1311"/>
      <c r="CQ75" s="1311"/>
      <c r="CR75" s="1311"/>
      <c r="CS75" s="1311"/>
      <c r="CT75" s="1311"/>
      <c r="CU75" s="1311"/>
      <c r="CV75" s="1311">
        <v>-3.6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610</v>
      </c>
      <c r="AO77" s="1316"/>
      <c r="AP77" s="1316"/>
      <c r="AQ77" s="1316"/>
      <c r="AR77" s="1316"/>
      <c r="AS77" s="1316"/>
      <c r="AT77" s="1316"/>
      <c r="AU77" s="1316"/>
      <c r="AV77" s="1316"/>
      <c r="AW77" s="1316"/>
      <c r="AX77" s="1316"/>
      <c r="AY77" s="1316"/>
      <c r="AZ77" s="1316"/>
      <c r="BA77" s="1316"/>
      <c r="BB77" s="1314" t="s">
        <v>608</v>
      </c>
      <c r="BC77" s="1314"/>
      <c r="BD77" s="1314"/>
      <c r="BE77" s="1314"/>
      <c r="BF77" s="1314"/>
      <c r="BG77" s="1314"/>
      <c r="BH77" s="1314"/>
      <c r="BI77" s="1314"/>
      <c r="BJ77" s="1314"/>
      <c r="BK77" s="1314"/>
      <c r="BL77" s="1314"/>
      <c r="BM77" s="1314"/>
      <c r="BN77" s="1314"/>
      <c r="BO77" s="1314"/>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13.7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612</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1d4e4BBQfpoflDoahva5xZ2qCYzyPlFu5yvOTQkJxvU4w9kzZr00p+pHDw/9sPOFs9k970qDnXB0IFE5IcysoQ==" saltValue="+8kkuZ28rpsRkMYhGnxEM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B291B-8372-4E6C-B5AC-380870041B83}">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TOCoUEWgDsI2bF09EfqHUyYTecZsoCCF2MQjuUHBXUoC/1WA3GDefSKR86CsLtJVzbPvGLpFSFN3S+A2YhsCZw==" saltValue="xuauBsnxIVo3EFo8SuYm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EBC88-C3D8-4C30-9DC9-ED174D2CEFA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p5m7zqX1RFID34hC64+sLUYcTSe2z06kU8fc9DUegYOl2yjQCCfgrzIL0pq2FqdX1tWdFhTQ4miw2s/j7Dfv1Q==" saltValue="GEtU09KgA1WNj4Emg2vA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559</v>
      </c>
      <c r="G2" s="157"/>
      <c r="H2" s="158"/>
    </row>
    <row r="3" spans="1:8" x14ac:dyDescent="0.15">
      <c r="A3" s="154" t="s">
        <v>552</v>
      </c>
      <c r="B3" s="159"/>
      <c r="C3" s="160"/>
      <c r="D3" s="161">
        <v>122871</v>
      </c>
      <c r="E3" s="162"/>
      <c r="F3" s="163">
        <v>67293</v>
      </c>
      <c r="G3" s="164"/>
      <c r="H3" s="165"/>
    </row>
    <row r="4" spans="1:8" x14ac:dyDescent="0.15">
      <c r="A4" s="166"/>
      <c r="B4" s="167"/>
      <c r="C4" s="168"/>
      <c r="D4" s="169">
        <v>92605</v>
      </c>
      <c r="E4" s="170"/>
      <c r="F4" s="171">
        <v>35076</v>
      </c>
      <c r="G4" s="172"/>
      <c r="H4" s="173"/>
    </row>
    <row r="5" spans="1:8" x14ac:dyDescent="0.15">
      <c r="A5" s="154" t="s">
        <v>554</v>
      </c>
      <c r="B5" s="159"/>
      <c r="C5" s="160"/>
      <c r="D5" s="161">
        <v>42636</v>
      </c>
      <c r="E5" s="162"/>
      <c r="F5" s="163">
        <v>67343</v>
      </c>
      <c r="G5" s="164"/>
      <c r="H5" s="165"/>
    </row>
    <row r="6" spans="1:8" x14ac:dyDescent="0.15">
      <c r="A6" s="166"/>
      <c r="B6" s="167"/>
      <c r="C6" s="168"/>
      <c r="D6" s="169">
        <v>29452</v>
      </c>
      <c r="E6" s="170"/>
      <c r="F6" s="171">
        <v>32865</v>
      </c>
      <c r="G6" s="172"/>
      <c r="H6" s="173"/>
    </row>
    <row r="7" spans="1:8" x14ac:dyDescent="0.15">
      <c r="A7" s="154" t="s">
        <v>555</v>
      </c>
      <c r="B7" s="159"/>
      <c r="C7" s="160"/>
      <c r="D7" s="161">
        <v>38951</v>
      </c>
      <c r="E7" s="162"/>
      <c r="F7" s="163">
        <v>73475</v>
      </c>
      <c r="G7" s="164"/>
      <c r="H7" s="165"/>
    </row>
    <row r="8" spans="1:8" x14ac:dyDescent="0.15">
      <c r="A8" s="166"/>
      <c r="B8" s="167"/>
      <c r="C8" s="168"/>
      <c r="D8" s="169">
        <v>25997</v>
      </c>
      <c r="E8" s="170"/>
      <c r="F8" s="171">
        <v>43072</v>
      </c>
      <c r="G8" s="172"/>
      <c r="H8" s="173"/>
    </row>
    <row r="9" spans="1:8" x14ac:dyDescent="0.15">
      <c r="A9" s="154" t="s">
        <v>556</v>
      </c>
      <c r="B9" s="159"/>
      <c r="C9" s="160"/>
      <c r="D9" s="161">
        <v>49268</v>
      </c>
      <c r="E9" s="162"/>
      <c r="F9" s="163">
        <v>87464</v>
      </c>
      <c r="G9" s="164"/>
      <c r="H9" s="165"/>
    </row>
    <row r="10" spans="1:8" x14ac:dyDescent="0.15">
      <c r="A10" s="166"/>
      <c r="B10" s="167"/>
      <c r="C10" s="168"/>
      <c r="D10" s="169">
        <v>41006</v>
      </c>
      <c r="E10" s="170"/>
      <c r="F10" s="171">
        <v>47479</v>
      </c>
      <c r="G10" s="172"/>
      <c r="H10" s="173"/>
    </row>
    <row r="11" spans="1:8" x14ac:dyDescent="0.15">
      <c r="A11" s="154" t="s">
        <v>557</v>
      </c>
      <c r="B11" s="159"/>
      <c r="C11" s="160"/>
      <c r="D11" s="161">
        <v>190861</v>
      </c>
      <c r="E11" s="162"/>
      <c r="F11" s="163">
        <v>117234</v>
      </c>
      <c r="G11" s="164"/>
      <c r="H11" s="165"/>
    </row>
    <row r="12" spans="1:8" x14ac:dyDescent="0.15">
      <c r="A12" s="166"/>
      <c r="B12" s="167"/>
      <c r="C12" s="174"/>
      <c r="D12" s="169">
        <v>107783</v>
      </c>
      <c r="E12" s="170"/>
      <c r="F12" s="171">
        <v>59796</v>
      </c>
      <c r="G12" s="172"/>
      <c r="H12" s="173"/>
    </row>
    <row r="13" spans="1:8" x14ac:dyDescent="0.15">
      <c r="A13" s="154"/>
      <c r="B13" s="159"/>
      <c r="C13" s="175"/>
      <c r="D13" s="176">
        <v>88917</v>
      </c>
      <c r="E13" s="177"/>
      <c r="F13" s="178">
        <v>82562</v>
      </c>
      <c r="G13" s="179"/>
      <c r="H13" s="165"/>
    </row>
    <row r="14" spans="1:8" x14ac:dyDescent="0.15">
      <c r="A14" s="166"/>
      <c r="B14" s="167"/>
      <c r="C14" s="168"/>
      <c r="D14" s="169">
        <v>59369</v>
      </c>
      <c r="E14" s="170"/>
      <c r="F14" s="171">
        <v>43658</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2</v>
      </c>
      <c r="C19" s="180">
        <f>ROUND(VALUE(SUBSTITUTE(実質収支比率等に係る経年分析!G$48,"▲","-")),2)</f>
        <v>3.96</v>
      </c>
      <c r="D19" s="180">
        <f>ROUND(VALUE(SUBSTITUTE(実質収支比率等に係る経年分析!H$48,"▲","-")),2)</f>
        <v>3.78</v>
      </c>
      <c r="E19" s="180">
        <f>ROUND(VALUE(SUBSTITUTE(実質収支比率等に係る経年分析!I$48,"▲","-")),2)</f>
        <v>3.71</v>
      </c>
      <c r="F19" s="180">
        <f>ROUND(VALUE(SUBSTITUTE(実質収支比率等に係る経年分析!J$48,"▲","-")),2)</f>
        <v>3.62</v>
      </c>
    </row>
    <row r="20" spans="1:11" x14ac:dyDescent="0.15">
      <c r="A20" s="180" t="s">
        <v>53</v>
      </c>
      <c r="B20" s="180">
        <f>ROUND(VALUE(SUBSTITUTE(実質収支比率等に係る経年分析!F$47,"▲","-")),2)</f>
        <v>87.13</v>
      </c>
      <c r="C20" s="180">
        <f>ROUND(VALUE(SUBSTITUTE(実質収支比率等に係る経年分析!G$47,"▲","-")),2)</f>
        <v>81.94</v>
      </c>
      <c r="D20" s="180">
        <f>ROUND(VALUE(SUBSTITUTE(実質収支比率等に係る経年分析!H$47,"▲","-")),2)</f>
        <v>81.81</v>
      </c>
      <c r="E20" s="180">
        <f>ROUND(VALUE(SUBSTITUTE(実質収支比率等に係る経年分析!I$47,"▲","-")),2)</f>
        <v>73.84</v>
      </c>
      <c r="F20" s="180">
        <f>ROUND(VALUE(SUBSTITUTE(実質収支比率等に係る経年分析!J$47,"▲","-")),2)</f>
        <v>60.65</v>
      </c>
    </row>
    <row r="21" spans="1:11" x14ac:dyDescent="0.15">
      <c r="A21" s="180" t="s">
        <v>54</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-2.74</v>
      </c>
      <c r="D21" s="180">
        <f>IF(ISNUMBER(VALUE(SUBSTITUTE(実質収支比率等に係る経年分析!H$49,"▲","-"))),ROUND(VALUE(SUBSTITUTE(実質収支比率等に係る経年分析!H$49,"▲","-")),2),NA())</f>
        <v>-0.17</v>
      </c>
      <c r="E21" s="180">
        <f>IF(ISNUMBER(VALUE(SUBSTITUTE(実質収支比率等に係る経年分析!I$49,"▲","-"))),ROUND(VALUE(SUBSTITUTE(実質収支比率等に係る経年分析!I$49,"▲","-")),2),NA())</f>
        <v>-8.5299999999999994</v>
      </c>
      <c r="F21" s="180">
        <f>IF(ISNUMBER(VALUE(SUBSTITUTE(実質収支比率等に係る経年分析!J$49,"▲","-"))),ROUND(VALUE(SUBSTITUTE(実質収支比率等に係る経年分析!J$49,"▲","-")),2),NA())</f>
        <v>-10.11</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長原渡船運行特別会計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2.5499999999999998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3.54</v>
      </c>
    </row>
    <row r="36" spans="1:16" x14ac:dyDescent="0.15">
      <c r="A36" s="181" t="str">
        <f>IF(連結実質赤字比率に係る赤字・黒字の構成分析!C$34="",NA(),連結実質赤字比率に係る赤字・黒字の構成分析!C$34)</f>
        <v>水道特別会計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18.829999999999998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24.1</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397</v>
      </c>
      <c r="E42" s="182"/>
      <c r="F42" s="182"/>
      <c r="G42" s="182">
        <f>'実質公債費比率（分子）の構造'!L$52</f>
        <v>418</v>
      </c>
      <c r="H42" s="182"/>
      <c r="I42" s="182"/>
      <c r="J42" s="182">
        <f>'実質公債費比率（分子）の構造'!M$52</f>
        <v>424</v>
      </c>
      <c r="K42" s="182"/>
      <c r="L42" s="182"/>
      <c r="M42" s="182">
        <f>'実質公債費比率（分子）の構造'!N$52</f>
        <v>408</v>
      </c>
      <c r="N42" s="182"/>
      <c r="O42" s="182"/>
      <c r="P42" s="182">
        <f>'実質公債費比率（分子）の構造'!O$52</f>
        <v>399</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64</v>
      </c>
      <c r="B45" s="182">
        <f>'実質公債費比率（分子）の構造'!K$49</f>
        <v>30</v>
      </c>
      <c r="C45" s="182"/>
      <c r="D45" s="182"/>
      <c r="E45" s="182">
        <f>'実質公債費比率（分子）の構造'!L$49</f>
        <v>30</v>
      </c>
      <c r="F45" s="182"/>
      <c r="G45" s="182"/>
      <c r="H45" s="182">
        <f>'実質公債費比率（分子）の構造'!M$49</f>
        <v>32</v>
      </c>
      <c r="I45" s="182"/>
      <c r="J45" s="182"/>
      <c r="K45" s="182">
        <f>'実質公債費比率（分子）の構造'!N$49</f>
        <v>32</v>
      </c>
      <c r="L45" s="182"/>
      <c r="M45" s="182"/>
      <c r="N45" s="182">
        <f>'実質公債費比率（分子）の構造'!O$49</f>
        <v>32</v>
      </c>
      <c r="O45" s="182"/>
      <c r="P45" s="182"/>
    </row>
    <row r="46" spans="1:16" x14ac:dyDescent="0.15">
      <c r="A46" s="182" t="s">
        <v>65</v>
      </c>
      <c r="B46" s="182">
        <f>'実質公債費比率（分子）の構造'!K$48</f>
        <v>198</v>
      </c>
      <c r="C46" s="182"/>
      <c r="D46" s="182"/>
      <c r="E46" s="182">
        <f>'実質公債費比率（分子）の構造'!L$48</f>
        <v>202</v>
      </c>
      <c r="F46" s="182"/>
      <c r="G46" s="182"/>
      <c r="H46" s="182">
        <f>'実質公債費比率（分子）の構造'!M$48</f>
        <v>206</v>
      </c>
      <c r="I46" s="182"/>
      <c r="J46" s="182"/>
      <c r="K46" s="182">
        <f>'実質公債費比率（分子）の構造'!N$48</f>
        <v>226</v>
      </c>
      <c r="L46" s="182"/>
      <c r="M46" s="182"/>
      <c r="N46" s="182">
        <f>'実質公債費比率（分子）の構造'!O$48</f>
        <v>224</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87</v>
      </c>
      <c r="C49" s="182"/>
      <c r="D49" s="182"/>
      <c r="E49" s="182">
        <f>'実質公債費比率（分子）の構造'!L$45</f>
        <v>70</v>
      </c>
      <c r="F49" s="182"/>
      <c r="G49" s="182"/>
      <c r="H49" s="182">
        <f>'実質公債費比率（分子）の構造'!M$45</f>
        <v>53</v>
      </c>
      <c r="I49" s="182"/>
      <c r="J49" s="182"/>
      <c r="K49" s="182">
        <f>'実質公債費比率（分子）の構造'!N$45</f>
        <v>24</v>
      </c>
      <c r="L49" s="182"/>
      <c r="M49" s="182"/>
      <c r="N49" s="182">
        <f>'実質公債費比率（分子）の構造'!O$45</f>
        <v>56</v>
      </c>
      <c r="O49" s="182"/>
      <c r="P49" s="182"/>
    </row>
    <row r="50" spans="1:16" x14ac:dyDescent="0.15">
      <c r="A50" s="182" t="s">
        <v>69</v>
      </c>
      <c r="B50" s="182" t="e">
        <f>NA()</f>
        <v>#N/A</v>
      </c>
      <c r="C50" s="182">
        <f>IF(ISNUMBER('実質公債費比率（分子）の構造'!K$53),'実質公債費比率（分子）の構造'!K$53,NA())</f>
        <v>-82</v>
      </c>
      <c r="D50" s="182" t="e">
        <f>NA()</f>
        <v>#N/A</v>
      </c>
      <c r="E50" s="182" t="e">
        <f>NA()</f>
        <v>#N/A</v>
      </c>
      <c r="F50" s="182">
        <f>IF(ISNUMBER('実質公債費比率（分子）の構造'!L$53),'実質公債費比率（分子）の構造'!L$53,NA())</f>
        <v>-116</v>
      </c>
      <c r="G50" s="182" t="e">
        <f>NA()</f>
        <v>#N/A</v>
      </c>
      <c r="H50" s="182" t="e">
        <f>NA()</f>
        <v>#N/A</v>
      </c>
      <c r="I50" s="182">
        <f>IF(ISNUMBER('実質公債費比率（分子）の構造'!M$53),'実質公債費比率（分子）の構造'!M$53,NA())</f>
        <v>-133</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-87</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4884</v>
      </c>
      <c r="E56" s="181"/>
      <c r="F56" s="181"/>
      <c r="G56" s="181">
        <f>'将来負担比率（分子）の構造'!J$52</f>
        <v>4845</v>
      </c>
      <c r="H56" s="181"/>
      <c r="I56" s="181"/>
      <c r="J56" s="181">
        <f>'将来負担比率（分子）の構造'!K$52</f>
        <v>4775</v>
      </c>
      <c r="K56" s="181"/>
      <c r="L56" s="181"/>
      <c r="M56" s="181">
        <f>'将来負担比率（分子）の構造'!L$52</f>
        <v>4888</v>
      </c>
      <c r="N56" s="181"/>
      <c r="O56" s="181"/>
      <c r="P56" s="181">
        <f>'将来負担比率（分子）の構造'!M$52</f>
        <v>5425</v>
      </c>
    </row>
    <row r="57" spans="1:16" x14ac:dyDescent="0.15">
      <c r="A57" s="181" t="s">
        <v>41</v>
      </c>
      <c r="B57" s="181"/>
      <c r="C57" s="181"/>
      <c r="D57" s="181">
        <f>'将来負担比率（分子）の構造'!I$51</f>
        <v>48</v>
      </c>
      <c r="E57" s="181"/>
      <c r="F57" s="181"/>
      <c r="G57" s="181">
        <f>'将来負担比率（分子）の構造'!J$51</f>
        <v>35</v>
      </c>
      <c r="H57" s="181"/>
      <c r="I57" s="181"/>
      <c r="J57" s="181">
        <f>'将来負担比率（分子）の構造'!K$51</f>
        <v>22</v>
      </c>
      <c r="K57" s="181"/>
      <c r="L57" s="181"/>
      <c r="M57" s="181">
        <f>'将来負担比率（分子）の構造'!L$51</f>
        <v>14</v>
      </c>
      <c r="N57" s="181"/>
      <c r="O57" s="181"/>
      <c r="P57" s="181">
        <f>'将来負担比率（分子）の構造'!M$51</f>
        <v>13</v>
      </c>
    </row>
    <row r="58" spans="1:16" x14ac:dyDescent="0.15">
      <c r="A58" s="181" t="s">
        <v>40</v>
      </c>
      <c r="B58" s="181"/>
      <c r="C58" s="181"/>
      <c r="D58" s="181">
        <f>'将来負担比率（分子）の構造'!I$50</f>
        <v>4876</v>
      </c>
      <c r="E58" s="181"/>
      <c r="F58" s="181"/>
      <c r="G58" s="181">
        <f>'将来負担比率（分子）の構造'!J$50</f>
        <v>4761</v>
      </c>
      <c r="H58" s="181"/>
      <c r="I58" s="181"/>
      <c r="J58" s="181">
        <f>'将来負担比率（分子）の構造'!K$50</f>
        <v>4836</v>
      </c>
      <c r="K58" s="181"/>
      <c r="L58" s="181"/>
      <c r="M58" s="181">
        <f>'将来負担比率（分子）の構造'!L$50</f>
        <v>4768</v>
      </c>
      <c r="N58" s="181"/>
      <c r="O58" s="181"/>
      <c r="P58" s="181">
        <f>'将来負担比率（分子）の構造'!M$50</f>
        <v>4533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303</v>
      </c>
      <c r="C62" s="181"/>
      <c r="D62" s="181"/>
      <c r="E62" s="181">
        <f>'将来負担比率（分子）の構造'!J$45</f>
        <v>259</v>
      </c>
      <c r="F62" s="181"/>
      <c r="G62" s="181"/>
      <c r="H62" s="181">
        <f>'将来負担比率（分子）の構造'!K$45</f>
        <v>228</v>
      </c>
      <c r="I62" s="181"/>
      <c r="J62" s="181"/>
      <c r="K62" s="181">
        <f>'将来負担比率（分子）の構造'!L$45</f>
        <v>222</v>
      </c>
      <c r="L62" s="181"/>
      <c r="M62" s="181"/>
      <c r="N62" s="181">
        <f>'将来負担比率（分子）の構造'!M$45</f>
        <v>307</v>
      </c>
      <c r="O62" s="181"/>
      <c r="P62" s="181"/>
    </row>
    <row r="63" spans="1:16" x14ac:dyDescent="0.15">
      <c r="A63" s="181" t="s">
        <v>33</v>
      </c>
      <c r="B63" s="181">
        <f>'将来負担比率（分子）の構造'!I$44</f>
        <v>317</v>
      </c>
      <c r="C63" s="181"/>
      <c r="D63" s="181"/>
      <c r="E63" s="181">
        <f>'将来負担比率（分子）の構造'!J$44</f>
        <v>289</v>
      </c>
      <c r="F63" s="181"/>
      <c r="G63" s="181"/>
      <c r="H63" s="181">
        <f>'将来負担比率（分子）の構造'!K$44</f>
        <v>261</v>
      </c>
      <c r="I63" s="181"/>
      <c r="J63" s="181"/>
      <c r="K63" s="181">
        <f>'将来負担比率（分子）の構造'!L$44</f>
        <v>256</v>
      </c>
      <c r="L63" s="181"/>
      <c r="M63" s="181"/>
      <c r="N63" s="181">
        <f>'将来負担比率（分子）の構造'!M$44</f>
        <v>239</v>
      </c>
      <c r="O63" s="181"/>
      <c r="P63" s="181"/>
    </row>
    <row r="64" spans="1:16" x14ac:dyDescent="0.15">
      <c r="A64" s="181" t="s">
        <v>32</v>
      </c>
      <c r="B64" s="181">
        <f>'将来負担比率（分子）の構造'!I$43</f>
        <v>3188</v>
      </c>
      <c r="C64" s="181"/>
      <c r="D64" s="181"/>
      <c r="E64" s="181">
        <f>'将来負担比率（分子）の構造'!J$43</f>
        <v>3174</v>
      </c>
      <c r="F64" s="181"/>
      <c r="G64" s="181"/>
      <c r="H64" s="181">
        <f>'将来負担比率（分子）の構造'!K$43</f>
        <v>3164</v>
      </c>
      <c r="I64" s="181"/>
      <c r="J64" s="181"/>
      <c r="K64" s="181">
        <f>'将来負担比率（分子）の構造'!L$43</f>
        <v>3062</v>
      </c>
      <c r="L64" s="181"/>
      <c r="M64" s="181"/>
      <c r="N64" s="181">
        <f>'将来負担比率（分子）の構造'!M$43</f>
        <v>2980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878</v>
      </c>
      <c r="C66" s="181"/>
      <c r="D66" s="181"/>
      <c r="E66" s="181">
        <f>'将来負担比率（分子）の構造'!J$41</f>
        <v>811</v>
      </c>
      <c r="F66" s="181"/>
      <c r="G66" s="181"/>
      <c r="H66" s="181">
        <f>'将来負担比率（分子）の構造'!K$41</f>
        <v>981</v>
      </c>
      <c r="I66" s="181"/>
      <c r="J66" s="181"/>
      <c r="K66" s="181">
        <f>'将来負担比率（分子）の構造'!L$41</f>
        <v>1296</v>
      </c>
      <c r="L66" s="181"/>
      <c r="M66" s="181"/>
      <c r="N66" s="181">
        <f>'将来負担比率（分子）の構造'!M$41</f>
        <v>2895</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2926</v>
      </c>
      <c r="C72" s="185">
        <f>基金残高に係る経年分析!G55</f>
        <v>2626</v>
      </c>
      <c r="D72" s="185">
        <f>基金残高に係る経年分析!H55</f>
        <v>2248</v>
      </c>
    </row>
    <row r="73" spans="1:16" x14ac:dyDescent="0.15">
      <c r="A73" s="184" t="s">
        <v>76</v>
      </c>
      <c r="B73" s="185">
        <f>基金残高に係る経年分析!F56</f>
        <v>110</v>
      </c>
      <c r="C73" s="185">
        <f>基金残高に係る経年分析!G56</f>
        <v>110</v>
      </c>
      <c r="D73" s="185">
        <f>基金残高に係る経年分析!H56</f>
        <v>110</v>
      </c>
    </row>
    <row r="74" spans="1:16" x14ac:dyDescent="0.15">
      <c r="A74" s="184" t="s">
        <v>77</v>
      </c>
      <c r="B74" s="185">
        <f>基金残高に係る経年分析!F57</f>
        <v>1745</v>
      </c>
      <c r="C74" s="185">
        <f>基金残高に係る経年分析!G57</f>
        <v>1983</v>
      </c>
      <c r="D74" s="185">
        <f>基金残高に係る経年分析!H57</f>
        <v>1981</v>
      </c>
    </row>
  </sheetData>
  <sheetProtection algorithmName="SHA-512" hashValue="URGdb1yUGX3pzW/bpSCCGqAGAyth14DVp4G8amTFtc8TOIuCtdMB1wlAul2QNvxbjo4BF5CqnAxgIoHCNs1qqQ==" saltValue="UjIELrkvNxeYBSUT/ieO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231</v>
      </c>
      <c r="C5" s="672"/>
      <c r="D5" s="672"/>
      <c r="E5" s="672"/>
      <c r="F5" s="672"/>
      <c r="G5" s="672"/>
      <c r="H5" s="672"/>
      <c r="I5" s="672"/>
      <c r="J5" s="672"/>
      <c r="K5" s="672"/>
      <c r="L5" s="672"/>
      <c r="M5" s="672"/>
      <c r="N5" s="672"/>
      <c r="O5" s="672"/>
      <c r="P5" s="672"/>
      <c r="Q5" s="673"/>
      <c r="R5" s="674">
        <v>2581308</v>
      </c>
      <c r="S5" s="675"/>
      <c r="T5" s="675"/>
      <c r="U5" s="675"/>
      <c r="V5" s="675"/>
      <c r="W5" s="675"/>
      <c r="X5" s="675"/>
      <c r="Y5" s="676"/>
      <c r="Z5" s="677">
        <v>25.2</v>
      </c>
      <c r="AA5" s="677"/>
      <c r="AB5" s="677"/>
      <c r="AC5" s="677"/>
      <c r="AD5" s="678">
        <v>2581308</v>
      </c>
      <c r="AE5" s="678"/>
      <c r="AF5" s="678"/>
      <c r="AG5" s="678"/>
      <c r="AH5" s="678"/>
      <c r="AI5" s="678"/>
      <c r="AJ5" s="678"/>
      <c r="AK5" s="678"/>
      <c r="AL5" s="679">
        <v>71.099999999999994</v>
      </c>
      <c r="AM5" s="680"/>
      <c r="AN5" s="680"/>
      <c r="AO5" s="681"/>
      <c r="AP5" s="671" t="s">
        <v>232</v>
      </c>
      <c r="AQ5" s="672"/>
      <c r="AR5" s="672"/>
      <c r="AS5" s="672"/>
      <c r="AT5" s="672"/>
      <c r="AU5" s="672"/>
      <c r="AV5" s="672"/>
      <c r="AW5" s="672"/>
      <c r="AX5" s="672"/>
      <c r="AY5" s="672"/>
      <c r="AZ5" s="672"/>
      <c r="BA5" s="672"/>
      <c r="BB5" s="672"/>
      <c r="BC5" s="672"/>
      <c r="BD5" s="672"/>
      <c r="BE5" s="672"/>
      <c r="BF5" s="673"/>
      <c r="BG5" s="685">
        <v>2581308</v>
      </c>
      <c r="BH5" s="686"/>
      <c r="BI5" s="686"/>
      <c r="BJ5" s="686"/>
      <c r="BK5" s="686"/>
      <c r="BL5" s="686"/>
      <c r="BM5" s="686"/>
      <c r="BN5" s="687"/>
      <c r="BO5" s="688">
        <v>100</v>
      </c>
      <c r="BP5" s="688"/>
      <c r="BQ5" s="688"/>
      <c r="BR5" s="688"/>
      <c r="BS5" s="689">
        <v>24652</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15">
      <c r="B6" s="682" t="s">
        <v>236</v>
      </c>
      <c r="C6" s="683"/>
      <c r="D6" s="683"/>
      <c r="E6" s="683"/>
      <c r="F6" s="683"/>
      <c r="G6" s="683"/>
      <c r="H6" s="683"/>
      <c r="I6" s="683"/>
      <c r="J6" s="683"/>
      <c r="K6" s="683"/>
      <c r="L6" s="683"/>
      <c r="M6" s="683"/>
      <c r="N6" s="683"/>
      <c r="O6" s="683"/>
      <c r="P6" s="683"/>
      <c r="Q6" s="684"/>
      <c r="R6" s="685">
        <v>48614</v>
      </c>
      <c r="S6" s="686"/>
      <c r="T6" s="686"/>
      <c r="U6" s="686"/>
      <c r="V6" s="686"/>
      <c r="W6" s="686"/>
      <c r="X6" s="686"/>
      <c r="Y6" s="687"/>
      <c r="Z6" s="688">
        <v>0.5</v>
      </c>
      <c r="AA6" s="688"/>
      <c r="AB6" s="688"/>
      <c r="AC6" s="688"/>
      <c r="AD6" s="689">
        <v>48614</v>
      </c>
      <c r="AE6" s="689"/>
      <c r="AF6" s="689"/>
      <c r="AG6" s="689"/>
      <c r="AH6" s="689"/>
      <c r="AI6" s="689"/>
      <c r="AJ6" s="689"/>
      <c r="AK6" s="689"/>
      <c r="AL6" s="690">
        <v>1.3</v>
      </c>
      <c r="AM6" s="691"/>
      <c r="AN6" s="691"/>
      <c r="AO6" s="692"/>
      <c r="AP6" s="682" t="s">
        <v>237</v>
      </c>
      <c r="AQ6" s="683"/>
      <c r="AR6" s="683"/>
      <c r="AS6" s="683"/>
      <c r="AT6" s="683"/>
      <c r="AU6" s="683"/>
      <c r="AV6" s="683"/>
      <c r="AW6" s="683"/>
      <c r="AX6" s="683"/>
      <c r="AY6" s="683"/>
      <c r="AZ6" s="683"/>
      <c r="BA6" s="683"/>
      <c r="BB6" s="683"/>
      <c r="BC6" s="683"/>
      <c r="BD6" s="683"/>
      <c r="BE6" s="683"/>
      <c r="BF6" s="684"/>
      <c r="BG6" s="685">
        <v>2581308</v>
      </c>
      <c r="BH6" s="686"/>
      <c r="BI6" s="686"/>
      <c r="BJ6" s="686"/>
      <c r="BK6" s="686"/>
      <c r="BL6" s="686"/>
      <c r="BM6" s="686"/>
      <c r="BN6" s="687"/>
      <c r="BO6" s="688">
        <v>100</v>
      </c>
      <c r="BP6" s="688"/>
      <c r="BQ6" s="688"/>
      <c r="BR6" s="688"/>
      <c r="BS6" s="689">
        <v>24652</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68622</v>
      </c>
      <c r="CS6" s="686"/>
      <c r="CT6" s="686"/>
      <c r="CU6" s="686"/>
      <c r="CV6" s="686"/>
      <c r="CW6" s="686"/>
      <c r="CX6" s="686"/>
      <c r="CY6" s="687"/>
      <c r="CZ6" s="679">
        <v>0.7</v>
      </c>
      <c r="DA6" s="680"/>
      <c r="DB6" s="680"/>
      <c r="DC6" s="699"/>
      <c r="DD6" s="694" t="s">
        <v>239</v>
      </c>
      <c r="DE6" s="686"/>
      <c r="DF6" s="686"/>
      <c r="DG6" s="686"/>
      <c r="DH6" s="686"/>
      <c r="DI6" s="686"/>
      <c r="DJ6" s="686"/>
      <c r="DK6" s="686"/>
      <c r="DL6" s="686"/>
      <c r="DM6" s="686"/>
      <c r="DN6" s="686"/>
      <c r="DO6" s="686"/>
      <c r="DP6" s="687"/>
      <c r="DQ6" s="694">
        <v>68622</v>
      </c>
      <c r="DR6" s="686"/>
      <c r="DS6" s="686"/>
      <c r="DT6" s="686"/>
      <c r="DU6" s="686"/>
      <c r="DV6" s="686"/>
      <c r="DW6" s="686"/>
      <c r="DX6" s="686"/>
      <c r="DY6" s="686"/>
      <c r="DZ6" s="686"/>
      <c r="EA6" s="686"/>
      <c r="EB6" s="686"/>
      <c r="EC6" s="695"/>
    </row>
    <row r="7" spans="2:143" ht="11.25" customHeight="1" x14ac:dyDescent="0.15">
      <c r="B7" s="682" t="s">
        <v>240</v>
      </c>
      <c r="C7" s="683"/>
      <c r="D7" s="683"/>
      <c r="E7" s="683"/>
      <c r="F7" s="683"/>
      <c r="G7" s="683"/>
      <c r="H7" s="683"/>
      <c r="I7" s="683"/>
      <c r="J7" s="683"/>
      <c r="K7" s="683"/>
      <c r="L7" s="683"/>
      <c r="M7" s="683"/>
      <c r="N7" s="683"/>
      <c r="O7" s="683"/>
      <c r="P7" s="683"/>
      <c r="Q7" s="684"/>
      <c r="R7" s="685">
        <v>2681</v>
      </c>
      <c r="S7" s="686"/>
      <c r="T7" s="686"/>
      <c r="U7" s="686"/>
      <c r="V7" s="686"/>
      <c r="W7" s="686"/>
      <c r="X7" s="686"/>
      <c r="Y7" s="687"/>
      <c r="Z7" s="688">
        <v>0</v>
      </c>
      <c r="AA7" s="688"/>
      <c r="AB7" s="688"/>
      <c r="AC7" s="688"/>
      <c r="AD7" s="689">
        <v>2681</v>
      </c>
      <c r="AE7" s="689"/>
      <c r="AF7" s="689"/>
      <c r="AG7" s="689"/>
      <c r="AH7" s="689"/>
      <c r="AI7" s="689"/>
      <c r="AJ7" s="689"/>
      <c r="AK7" s="689"/>
      <c r="AL7" s="690">
        <v>0.1</v>
      </c>
      <c r="AM7" s="691"/>
      <c r="AN7" s="691"/>
      <c r="AO7" s="692"/>
      <c r="AP7" s="682" t="s">
        <v>241</v>
      </c>
      <c r="AQ7" s="683"/>
      <c r="AR7" s="683"/>
      <c r="AS7" s="683"/>
      <c r="AT7" s="683"/>
      <c r="AU7" s="683"/>
      <c r="AV7" s="683"/>
      <c r="AW7" s="683"/>
      <c r="AX7" s="683"/>
      <c r="AY7" s="683"/>
      <c r="AZ7" s="683"/>
      <c r="BA7" s="683"/>
      <c r="BB7" s="683"/>
      <c r="BC7" s="683"/>
      <c r="BD7" s="683"/>
      <c r="BE7" s="683"/>
      <c r="BF7" s="684"/>
      <c r="BG7" s="685">
        <v>941824</v>
      </c>
      <c r="BH7" s="686"/>
      <c r="BI7" s="686"/>
      <c r="BJ7" s="686"/>
      <c r="BK7" s="686"/>
      <c r="BL7" s="686"/>
      <c r="BM7" s="686"/>
      <c r="BN7" s="687"/>
      <c r="BO7" s="688">
        <v>36.5</v>
      </c>
      <c r="BP7" s="688"/>
      <c r="BQ7" s="688"/>
      <c r="BR7" s="688"/>
      <c r="BS7" s="689">
        <v>24652</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4133634</v>
      </c>
      <c r="CS7" s="686"/>
      <c r="CT7" s="686"/>
      <c r="CU7" s="686"/>
      <c r="CV7" s="686"/>
      <c r="CW7" s="686"/>
      <c r="CX7" s="686"/>
      <c r="CY7" s="687"/>
      <c r="CZ7" s="688">
        <v>41.3</v>
      </c>
      <c r="DA7" s="688"/>
      <c r="DB7" s="688"/>
      <c r="DC7" s="688"/>
      <c r="DD7" s="694">
        <v>1380986</v>
      </c>
      <c r="DE7" s="686"/>
      <c r="DF7" s="686"/>
      <c r="DG7" s="686"/>
      <c r="DH7" s="686"/>
      <c r="DI7" s="686"/>
      <c r="DJ7" s="686"/>
      <c r="DK7" s="686"/>
      <c r="DL7" s="686"/>
      <c r="DM7" s="686"/>
      <c r="DN7" s="686"/>
      <c r="DO7" s="686"/>
      <c r="DP7" s="687"/>
      <c r="DQ7" s="694">
        <v>1090813</v>
      </c>
      <c r="DR7" s="686"/>
      <c r="DS7" s="686"/>
      <c r="DT7" s="686"/>
      <c r="DU7" s="686"/>
      <c r="DV7" s="686"/>
      <c r="DW7" s="686"/>
      <c r="DX7" s="686"/>
      <c r="DY7" s="686"/>
      <c r="DZ7" s="686"/>
      <c r="EA7" s="686"/>
      <c r="EB7" s="686"/>
      <c r="EC7" s="695"/>
    </row>
    <row r="8" spans="2:143" ht="11.25" customHeight="1" x14ac:dyDescent="0.15">
      <c r="B8" s="682" t="s">
        <v>243</v>
      </c>
      <c r="C8" s="683"/>
      <c r="D8" s="683"/>
      <c r="E8" s="683"/>
      <c r="F8" s="683"/>
      <c r="G8" s="683"/>
      <c r="H8" s="683"/>
      <c r="I8" s="683"/>
      <c r="J8" s="683"/>
      <c r="K8" s="683"/>
      <c r="L8" s="683"/>
      <c r="M8" s="683"/>
      <c r="N8" s="683"/>
      <c r="O8" s="683"/>
      <c r="P8" s="683"/>
      <c r="Q8" s="684"/>
      <c r="R8" s="685">
        <v>15504</v>
      </c>
      <c r="S8" s="686"/>
      <c r="T8" s="686"/>
      <c r="U8" s="686"/>
      <c r="V8" s="686"/>
      <c r="W8" s="686"/>
      <c r="X8" s="686"/>
      <c r="Y8" s="687"/>
      <c r="Z8" s="688">
        <v>0.2</v>
      </c>
      <c r="AA8" s="688"/>
      <c r="AB8" s="688"/>
      <c r="AC8" s="688"/>
      <c r="AD8" s="689">
        <v>15504</v>
      </c>
      <c r="AE8" s="689"/>
      <c r="AF8" s="689"/>
      <c r="AG8" s="689"/>
      <c r="AH8" s="689"/>
      <c r="AI8" s="689"/>
      <c r="AJ8" s="689"/>
      <c r="AK8" s="689"/>
      <c r="AL8" s="690">
        <v>0.4</v>
      </c>
      <c r="AM8" s="691"/>
      <c r="AN8" s="691"/>
      <c r="AO8" s="692"/>
      <c r="AP8" s="682" t="s">
        <v>244</v>
      </c>
      <c r="AQ8" s="683"/>
      <c r="AR8" s="683"/>
      <c r="AS8" s="683"/>
      <c r="AT8" s="683"/>
      <c r="AU8" s="683"/>
      <c r="AV8" s="683"/>
      <c r="AW8" s="683"/>
      <c r="AX8" s="683"/>
      <c r="AY8" s="683"/>
      <c r="AZ8" s="683"/>
      <c r="BA8" s="683"/>
      <c r="BB8" s="683"/>
      <c r="BC8" s="683"/>
      <c r="BD8" s="683"/>
      <c r="BE8" s="683"/>
      <c r="BF8" s="684"/>
      <c r="BG8" s="685">
        <v>23055</v>
      </c>
      <c r="BH8" s="686"/>
      <c r="BI8" s="686"/>
      <c r="BJ8" s="686"/>
      <c r="BK8" s="686"/>
      <c r="BL8" s="686"/>
      <c r="BM8" s="686"/>
      <c r="BN8" s="687"/>
      <c r="BO8" s="688">
        <v>0.9</v>
      </c>
      <c r="BP8" s="688"/>
      <c r="BQ8" s="688"/>
      <c r="BR8" s="688"/>
      <c r="BS8" s="694" t="s">
        <v>239</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2095360</v>
      </c>
      <c r="CS8" s="686"/>
      <c r="CT8" s="686"/>
      <c r="CU8" s="686"/>
      <c r="CV8" s="686"/>
      <c r="CW8" s="686"/>
      <c r="CX8" s="686"/>
      <c r="CY8" s="687"/>
      <c r="CZ8" s="688">
        <v>21</v>
      </c>
      <c r="DA8" s="688"/>
      <c r="DB8" s="688"/>
      <c r="DC8" s="688"/>
      <c r="DD8" s="694">
        <v>59542</v>
      </c>
      <c r="DE8" s="686"/>
      <c r="DF8" s="686"/>
      <c r="DG8" s="686"/>
      <c r="DH8" s="686"/>
      <c r="DI8" s="686"/>
      <c r="DJ8" s="686"/>
      <c r="DK8" s="686"/>
      <c r="DL8" s="686"/>
      <c r="DM8" s="686"/>
      <c r="DN8" s="686"/>
      <c r="DO8" s="686"/>
      <c r="DP8" s="687"/>
      <c r="DQ8" s="694">
        <v>1014559</v>
      </c>
      <c r="DR8" s="686"/>
      <c r="DS8" s="686"/>
      <c r="DT8" s="686"/>
      <c r="DU8" s="686"/>
      <c r="DV8" s="686"/>
      <c r="DW8" s="686"/>
      <c r="DX8" s="686"/>
      <c r="DY8" s="686"/>
      <c r="DZ8" s="686"/>
      <c r="EA8" s="686"/>
      <c r="EB8" s="686"/>
      <c r="EC8" s="695"/>
    </row>
    <row r="9" spans="2:143" ht="11.25" customHeight="1" x14ac:dyDescent="0.15">
      <c r="B9" s="682" t="s">
        <v>246</v>
      </c>
      <c r="C9" s="683"/>
      <c r="D9" s="683"/>
      <c r="E9" s="683"/>
      <c r="F9" s="683"/>
      <c r="G9" s="683"/>
      <c r="H9" s="683"/>
      <c r="I9" s="683"/>
      <c r="J9" s="683"/>
      <c r="K9" s="683"/>
      <c r="L9" s="683"/>
      <c r="M9" s="683"/>
      <c r="N9" s="683"/>
      <c r="O9" s="683"/>
      <c r="P9" s="683"/>
      <c r="Q9" s="684"/>
      <c r="R9" s="685">
        <v>15310</v>
      </c>
      <c r="S9" s="686"/>
      <c r="T9" s="686"/>
      <c r="U9" s="686"/>
      <c r="V9" s="686"/>
      <c r="W9" s="686"/>
      <c r="X9" s="686"/>
      <c r="Y9" s="687"/>
      <c r="Z9" s="688">
        <v>0.1</v>
      </c>
      <c r="AA9" s="688"/>
      <c r="AB9" s="688"/>
      <c r="AC9" s="688"/>
      <c r="AD9" s="689">
        <v>15310</v>
      </c>
      <c r="AE9" s="689"/>
      <c r="AF9" s="689"/>
      <c r="AG9" s="689"/>
      <c r="AH9" s="689"/>
      <c r="AI9" s="689"/>
      <c r="AJ9" s="689"/>
      <c r="AK9" s="689"/>
      <c r="AL9" s="690">
        <v>0.4</v>
      </c>
      <c r="AM9" s="691"/>
      <c r="AN9" s="691"/>
      <c r="AO9" s="692"/>
      <c r="AP9" s="682" t="s">
        <v>247</v>
      </c>
      <c r="AQ9" s="683"/>
      <c r="AR9" s="683"/>
      <c r="AS9" s="683"/>
      <c r="AT9" s="683"/>
      <c r="AU9" s="683"/>
      <c r="AV9" s="683"/>
      <c r="AW9" s="683"/>
      <c r="AX9" s="683"/>
      <c r="AY9" s="683"/>
      <c r="AZ9" s="683"/>
      <c r="BA9" s="683"/>
      <c r="BB9" s="683"/>
      <c r="BC9" s="683"/>
      <c r="BD9" s="683"/>
      <c r="BE9" s="683"/>
      <c r="BF9" s="684"/>
      <c r="BG9" s="685">
        <v>734256</v>
      </c>
      <c r="BH9" s="686"/>
      <c r="BI9" s="686"/>
      <c r="BJ9" s="686"/>
      <c r="BK9" s="686"/>
      <c r="BL9" s="686"/>
      <c r="BM9" s="686"/>
      <c r="BN9" s="687"/>
      <c r="BO9" s="688">
        <v>28.4</v>
      </c>
      <c r="BP9" s="688"/>
      <c r="BQ9" s="688"/>
      <c r="BR9" s="688"/>
      <c r="BS9" s="694" t="s">
        <v>177</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622951</v>
      </c>
      <c r="CS9" s="686"/>
      <c r="CT9" s="686"/>
      <c r="CU9" s="686"/>
      <c r="CV9" s="686"/>
      <c r="CW9" s="686"/>
      <c r="CX9" s="686"/>
      <c r="CY9" s="687"/>
      <c r="CZ9" s="688">
        <v>6.2</v>
      </c>
      <c r="DA9" s="688"/>
      <c r="DB9" s="688"/>
      <c r="DC9" s="688"/>
      <c r="DD9" s="694">
        <v>106086</v>
      </c>
      <c r="DE9" s="686"/>
      <c r="DF9" s="686"/>
      <c r="DG9" s="686"/>
      <c r="DH9" s="686"/>
      <c r="DI9" s="686"/>
      <c r="DJ9" s="686"/>
      <c r="DK9" s="686"/>
      <c r="DL9" s="686"/>
      <c r="DM9" s="686"/>
      <c r="DN9" s="686"/>
      <c r="DO9" s="686"/>
      <c r="DP9" s="687"/>
      <c r="DQ9" s="694">
        <v>553971</v>
      </c>
      <c r="DR9" s="686"/>
      <c r="DS9" s="686"/>
      <c r="DT9" s="686"/>
      <c r="DU9" s="686"/>
      <c r="DV9" s="686"/>
      <c r="DW9" s="686"/>
      <c r="DX9" s="686"/>
      <c r="DY9" s="686"/>
      <c r="DZ9" s="686"/>
      <c r="EA9" s="686"/>
      <c r="EB9" s="686"/>
      <c r="EC9" s="695"/>
    </row>
    <row r="10" spans="2:143" ht="11.25" customHeight="1" x14ac:dyDescent="0.15">
      <c r="B10" s="682" t="s">
        <v>249</v>
      </c>
      <c r="C10" s="683"/>
      <c r="D10" s="683"/>
      <c r="E10" s="683"/>
      <c r="F10" s="683"/>
      <c r="G10" s="683"/>
      <c r="H10" s="683"/>
      <c r="I10" s="683"/>
      <c r="J10" s="683"/>
      <c r="K10" s="683"/>
      <c r="L10" s="683"/>
      <c r="M10" s="683"/>
      <c r="N10" s="683"/>
      <c r="O10" s="683"/>
      <c r="P10" s="683"/>
      <c r="Q10" s="684"/>
      <c r="R10" s="685" t="s">
        <v>239</v>
      </c>
      <c r="S10" s="686"/>
      <c r="T10" s="686"/>
      <c r="U10" s="686"/>
      <c r="V10" s="686"/>
      <c r="W10" s="686"/>
      <c r="X10" s="686"/>
      <c r="Y10" s="687"/>
      <c r="Z10" s="688" t="s">
        <v>177</v>
      </c>
      <c r="AA10" s="688"/>
      <c r="AB10" s="688"/>
      <c r="AC10" s="688"/>
      <c r="AD10" s="689" t="s">
        <v>239</v>
      </c>
      <c r="AE10" s="689"/>
      <c r="AF10" s="689"/>
      <c r="AG10" s="689"/>
      <c r="AH10" s="689"/>
      <c r="AI10" s="689"/>
      <c r="AJ10" s="689"/>
      <c r="AK10" s="689"/>
      <c r="AL10" s="690" t="s">
        <v>239</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61733</v>
      </c>
      <c r="BH10" s="686"/>
      <c r="BI10" s="686"/>
      <c r="BJ10" s="686"/>
      <c r="BK10" s="686"/>
      <c r="BL10" s="686"/>
      <c r="BM10" s="686"/>
      <c r="BN10" s="687"/>
      <c r="BO10" s="688">
        <v>2.4</v>
      </c>
      <c r="BP10" s="688"/>
      <c r="BQ10" s="688"/>
      <c r="BR10" s="688"/>
      <c r="BS10" s="694" t="s">
        <v>239</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t="s">
        <v>239</v>
      </c>
      <c r="CS10" s="686"/>
      <c r="CT10" s="686"/>
      <c r="CU10" s="686"/>
      <c r="CV10" s="686"/>
      <c r="CW10" s="686"/>
      <c r="CX10" s="686"/>
      <c r="CY10" s="687"/>
      <c r="CZ10" s="688" t="s">
        <v>239</v>
      </c>
      <c r="DA10" s="688"/>
      <c r="DB10" s="688"/>
      <c r="DC10" s="688"/>
      <c r="DD10" s="694" t="s">
        <v>239</v>
      </c>
      <c r="DE10" s="686"/>
      <c r="DF10" s="686"/>
      <c r="DG10" s="686"/>
      <c r="DH10" s="686"/>
      <c r="DI10" s="686"/>
      <c r="DJ10" s="686"/>
      <c r="DK10" s="686"/>
      <c r="DL10" s="686"/>
      <c r="DM10" s="686"/>
      <c r="DN10" s="686"/>
      <c r="DO10" s="686"/>
      <c r="DP10" s="687"/>
      <c r="DQ10" s="694" t="s">
        <v>185</v>
      </c>
      <c r="DR10" s="686"/>
      <c r="DS10" s="686"/>
      <c r="DT10" s="686"/>
      <c r="DU10" s="686"/>
      <c r="DV10" s="686"/>
      <c r="DW10" s="686"/>
      <c r="DX10" s="686"/>
      <c r="DY10" s="686"/>
      <c r="DZ10" s="686"/>
      <c r="EA10" s="686"/>
      <c r="EB10" s="686"/>
      <c r="EC10" s="695"/>
    </row>
    <row r="11" spans="2:143" ht="11.25" customHeight="1" x14ac:dyDescent="0.15">
      <c r="B11" s="682" t="s">
        <v>252</v>
      </c>
      <c r="C11" s="683"/>
      <c r="D11" s="683"/>
      <c r="E11" s="683"/>
      <c r="F11" s="683"/>
      <c r="G11" s="683"/>
      <c r="H11" s="683"/>
      <c r="I11" s="683"/>
      <c r="J11" s="683"/>
      <c r="K11" s="683"/>
      <c r="L11" s="683"/>
      <c r="M11" s="683"/>
      <c r="N11" s="683"/>
      <c r="O11" s="683"/>
      <c r="P11" s="683"/>
      <c r="Q11" s="684"/>
      <c r="R11" s="685">
        <v>330905</v>
      </c>
      <c r="S11" s="686"/>
      <c r="T11" s="686"/>
      <c r="U11" s="686"/>
      <c r="V11" s="686"/>
      <c r="W11" s="686"/>
      <c r="X11" s="686"/>
      <c r="Y11" s="687"/>
      <c r="Z11" s="690">
        <v>3.2</v>
      </c>
      <c r="AA11" s="691"/>
      <c r="AB11" s="691"/>
      <c r="AC11" s="703"/>
      <c r="AD11" s="694">
        <v>330905</v>
      </c>
      <c r="AE11" s="686"/>
      <c r="AF11" s="686"/>
      <c r="AG11" s="686"/>
      <c r="AH11" s="686"/>
      <c r="AI11" s="686"/>
      <c r="AJ11" s="686"/>
      <c r="AK11" s="687"/>
      <c r="AL11" s="690">
        <v>9.1</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122780</v>
      </c>
      <c r="BH11" s="686"/>
      <c r="BI11" s="686"/>
      <c r="BJ11" s="686"/>
      <c r="BK11" s="686"/>
      <c r="BL11" s="686"/>
      <c r="BM11" s="686"/>
      <c r="BN11" s="687"/>
      <c r="BO11" s="688">
        <v>4.8</v>
      </c>
      <c r="BP11" s="688"/>
      <c r="BQ11" s="688"/>
      <c r="BR11" s="688"/>
      <c r="BS11" s="694">
        <v>24652</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332444</v>
      </c>
      <c r="CS11" s="686"/>
      <c r="CT11" s="686"/>
      <c r="CU11" s="686"/>
      <c r="CV11" s="686"/>
      <c r="CW11" s="686"/>
      <c r="CX11" s="686"/>
      <c r="CY11" s="687"/>
      <c r="CZ11" s="688">
        <v>3.3</v>
      </c>
      <c r="DA11" s="688"/>
      <c r="DB11" s="688"/>
      <c r="DC11" s="688"/>
      <c r="DD11" s="694">
        <v>189783</v>
      </c>
      <c r="DE11" s="686"/>
      <c r="DF11" s="686"/>
      <c r="DG11" s="686"/>
      <c r="DH11" s="686"/>
      <c r="DI11" s="686"/>
      <c r="DJ11" s="686"/>
      <c r="DK11" s="686"/>
      <c r="DL11" s="686"/>
      <c r="DM11" s="686"/>
      <c r="DN11" s="686"/>
      <c r="DO11" s="686"/>
      <c r="DP11" s="687"/>
      <c r="DQ11" s="694">
        <v>302429</v>
      </c>
      <c r="DR11" s="686"/>
      <c r="DS11" s="686"/>
      <c r="DT11" s="686"/>
      <c r="DU11" s="686"/>
      <c r="DV11" s="686"/>
      <c r="DW11" s="686"/>
      <c r="DX11" s="686"/>
      <c r="DY11" s="686"/>
      <c r="DZ11" s="686"/>
      <c r="EA11" s="686"/>
      <c r="EB11" s="686"/>
      <c r="EC11" s="695"/>
    </row>
    <row r="12" spans="2:143" ht="11.25" customHeight="1" x14ac:dyDescent="0.15">
      <c r="B12" s="682" t="s">
        <v>255</v>
      </c>
      <c r="C12" s="683"/>
      <c r="D12" s="683"/>
      <c r="E12" s="683"/>
      <c r="F12" s="683"/>
      <c r="G12" s="683"/>
      <c r="H12" s="683"/>
      <c r="I12" s="683"/>
      <c r="J12" s="683"/>
      <c r="K12" s="683"/>
      <c r="L12" s="683"/>
      <c r="M12" s="683"/>
      <c r="N12" s="683"/>
      <c r="O12" s="683"/>
      <c r="P12" s="683"/>
      <c r="Q12" s="684"/>
      <c r="R12" s="685" t="s">
        <v>177</v>
      </c>
      <c r="S12" s="686"/>
      <c r="T12" s="686"/>
      <c r="U12" s="686"/>
      <c r="V12" s="686"/>
      <c r="W12" s="686"/>
      <c r="X12" s="686"/>
      <c r="Y12" s="687"/>
      <c r="Z12" s="688" t="s">
        <v>239</v>
      </c>
      <c r="AA12" s="688"/>
      <c r="AB12" s="688"/>
      <c r="AC12" s="688"/>
      <c r="AD12" s="689" t="s">
        <v>239</v>
      </c>
      <c r="AE12" s="689"/>
      <c r="AF12" s="689"/>
      <c r="AG12" s="689"/>
      <c r="AH12" s="689"/>
      <c r="AI12" s="689"/>
      <c r="AJ12" s="689"/>
      <c r="AK12" s="689"/>
      <c r="AL12" s="690" t="s">
        <v>177</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1455688</v>
      </c>
      <c r="BH12" s="686"/>
      <c r="BI12" s="686"/>
      <c r="BJ12" s="686"/>
      <c r="BK12" s="686"/>
      <c r="BL12" s="686"/>
      <c r="BM12" s="686"/>
      <c r="BN12" s="687"/>
      <c r="BO12" s="688">
        <v>56.4</v>
      </c>
      <c r="BP12" s="688"/>
      <c r="BQ12" s="688"/>
      <c r="BR12" s="688"/>
      <c r="BS12" s="694" t="s">
        <v>177</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41651</v>
      </c>
      <c r="CS12" s="686"/>
      <c r="CT12" s="686"/>
      <c r="CU12" s="686"/>
      <c r="CV12" s="686"/>
      <c r="CW12" s="686"/>
      <c r="CX12" s="686"/>
      <c r="CY12" s="687"/>
      <c r="CZ12" s="688">
        <v>0.4</v>
      </c>
      <c r="DA12" s="688"/>
      <c r="DB12" s="688"/>
      <c r="DC12" s="688"/>
      <c r="DD12" s="694" t="s">
        <v>239</v>
      </c>
      <c r="DE12" s="686"/>
      <c r="DF12" s="686"/>
      <c r="DG12" s="686"/>
      <c r="DH12" s="686"/>
      <c r="DI12" s="686"/>
      <c r="DJ12" s="686"/>
      <c r="DK12" s="686"/>
      <c r="DL12" s="686"/>
      <c r="DM12" s="686"/>
      <c r="DN12" s="686"/>
      <c r="DO12" s="686"/>
      <c r="DP12" s="687"/>
      <c r="DQ12" s="694">
        <v>16970</v>
      </c>
      <c r="DR12" s="686"/>
      <c r="DS12" s="686"/>
      <c r="DT12" s="686"/>
      <c r="DU12" s="686"/>
      <c r="DV12" s="686"/>
      <c r="DW12" s="686"/>
      <c r="DX12" s="686"/>
      <c r="DY12" s="686"/>
      <c r="DZ12" s="686"/>
      <c r="EA12" s="686"/>
      <c r="EB12" s="686"/>
      <c r="EC12" s="695"/>
    </row>
    <row r="13" spans="2:143" ht="11.25" customHeight="1" x14ac:dyDescent="0.15">
      <c r="B13" s="682" t="s">
        <v>258</v>
      </c>
      <c r="C13" s="683"/>
      <c r="D13" s="683"/>
      <c r="E13" s="683"/>
      <c r="F13" s="683"/>
      <c r="G13" s="683"/>
      <c r="H13" s="683"/>
      <c r="I13" s="683"/>
      <c r="J13" s="683"/>
      <c r="K13" s="683"/>
      <c r="L13" s="683"/>
      <c r="M13" s="683"/>
      <c r="N13" s="683"/>
      <c r="O13" s="683"/>
      <c r="P13" s="683"/>
      <c r="Q13" s="684"/>
      <c r="R13" s="685" t="s">
        <v>177</v>
      </c>
      <c r="S13" s="686"/>
      <c r="T13" s="686"/>
      <c r="U13" s="686"/>
      <c r="V13" s="686"/>
      <c r="W13" s="686"/>
      <c r="X13" s="686"/>
      <c r="Y13" s="687"/>
      <c r="Z13" s="688" t="s">
        <v>239</v>
      </c>
      <c r="AA13" s="688"/>
      <c r="AB13" s="688"/>
      <c r="AC13" s="688"/>
      <c r="AD13" s="689" t="s">
        <v>239</v>
      </c>
      <c r="AE13" s="689"/>
      <c r="AF13" s="689"/>
      <c r="AG13" s="689"/>
      <c r="AH13" s="689"/>
      <c r="AI13" s="689"/>
      <c r="AJ13" s="689"/>
      <c r="AK13" s="689"/>
      <c r="AL13" s="690" t="s">
        <v>177</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1370129</v>
      </c>
      <c r="BH13" s="686"/>
      <c r="BI13" s="686"/>
      <c r="BJ13" s="686"/>
      <c r="BK13" s="686"/>
      <c r="BL13" s="686"/>
      <c r="BM13" s="686"/>
      <c r="BN13" s="687"/>
      <c r="BO13" s="688">
        <v>53.1</v>
      </c>
      <c r="BP13" s="688"/>
      <c r="BQ13" s="688"/>
      <c r="BR13" s="688"/>
      <c r="BS13" s="694" t="s">
        <v>239</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565882</v>
      </c>
      <c r="CS13" s="686"/>
      <c r="CT13" s="686"/>
      <c r="CU13" s="686"/>
      <c r="CV13" s="686"/>
      <c r="CW13" s="686"/>
      <c r="CX13" s="686"/>
      <c r="CY13" s="687"/>
      <c r="CZ13" s="688">
        <v>5.7</v>
      </c>
      <c r="DA13" s="688"/>
      <c r="DB13" s="688"/>
      <c r="DC13" s="688"/>
      <c r="DD13" s="694">
        <v>177145</v>
      </c>
      <c r="DE13" s="686"/>
      <c r="DF13" s="686"/>
      <c r="DG13" s="686"/>
      <c r="DH13" s="686"/>
      <c r="DI13" s="686"/>
      <c r="DJ13" s="686"/>
      <c r="DK13" s="686"/>
      <c r="DL13" s="686"/>
      <c r="DM13" s="686"/>
      <c r="DN13" s="686"/>
      <c r="DO13" s="686"/>
      <c r="DP13" s="687"/>
      <c r="DQ13" s="694">
        <v>482634</v>
      </c>
      <c r="DR13" s="686"/>
      <c r="DS13" s="686"/>
      <c r="DT13" s="686"/>
      <c r="DU13" s="686"/>
      <c r="DV13" s="686"/>
      <c r="DW13" s="686"/>
      <c r="DX13" s="686"/>
      <c r="DY13" s="686"/>
      <c r="DZ13" s="686"/>
      <c r="EA13" s="686"/>
      <c r="EB13" s="686"/>
      <c r="EC13" s="695"/>
    </row>
    <row r="14" spans="2:143" ht="11.25" customHeight="1" x14ac:dyDescent="0.15">
      <c r="B14" s="682" t="s">
        <v>261</v>
      </c>
      <c r="C14" s="683"/>
      <c r="D14" s="683"/>
      <c r="E14" s="683"/>
      <c r="F14" s="683"/>
      <c r="G14" s="683"/>
      <c r="H14" s="683"/>
      <c r="I14" s="683"/>
      <c r="J14" s="683"/>
      <c r="K14" s="683"/>
      <c r="L14" s="683"/>
      <c r="M14" s="683"/>
      <c r="N14" s="683"/>
      <c r="O14" s="683"/>
      <c r="P14" s="683"/>
      <c r="Q14" s="684"/>
      <c r="R14" s="685" t="s">
        <v>239</v>
      </c>
      <c r="S14" s="686"/>
      <c r="T14" s="686"/>
      <c r="U14" s="686"/>
      <c r="V14" s="686"/>
      <c r="W14" s="686"/>
      <c r="X14" s="686"/>
      <c r="Y14" s="687"/>
      <c r="Z14" s="688" t="s">
        <v>177</v>
      </c>
      <c r="AA14" s="688"/>
      <c r="AB14" s="688"/>
      <c r="AC14" s="688"/>
      <c r="AD14" s="689" t="s">
        <v>239</v>
      </c>
      <c r="AE14" s="689"/>
      <c r="AF14" s="689"/>
      <c r="AG14" s="689"/>
      <c r="AH14" s="689"/>
      <c r="AI14" s="689"/>
      <c r="AJ14" s="689"/>
      <c r="AK14" s="689"/>
      <c r="AL14" s="690" t="s">
        <v>239</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53595</v>
      </c>
      <c r="BH14" s="686"/>
      <c r="BI14" s="686"/>
      <c r="BJ14" s="686"/>
      <c r="BK14" s="686"/>
      <c r="BL14" s="686"/>
      <c r="BM14" s="686"/>
      <c r="BN14" s="687"/>
      <c r="BO14" s="688">
        <v>2.1</v>
      </c>
      <c r="BP14" s="688"/>
      <c r="BQ14" s="688"/>
      <c r="BR14" s="688"/>
      <c r="BS14" s="694" t="s">
        <v>177</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944366</v>
      </c>
      <c r="CS14" s="686"/>
      <c r="CT14" s="686"/>
      <c r="CU14" s="686"/>
      <c r="CV14" s="686"/>
      <c r="CW14" s="686"/>
      <c r="CX14" s="686"/>
      <c r="CY14" s="687"/>
      <c r="CZ14" s="688">
        <v>9.4</v>
      </c>
      <c r="DA14" s="688"/>
      <c r="DB14" s="688"/>
      <c r="DC14" s="688"/>
      <c r="DD14" s="694">
        <v>632013</v>
      </c>
      <c r="DE14" s="686"/>
      <c r="DF14" s="686"/>
      <c r="DG14" s="686"/>
      <c r="DH14" s="686"/>
      <c r="DI14" s="686"/>
      <c r="DJ14" s="686"/>
      <c r="DK14" s="686"/>
      <c r="DL14" s="686"/>
      <c r="DM14" s="686"/>
      <c r="DN14" s="686"/>
      <c r="DO14" s="686"/>
      <c r="DP14" s="687"/>
      <c r="DQ14" s="694">
        <v>349031</v>
      </c>
      <c r="DR14" s="686"/>
      <c r="DS14" s="686"/>
      <c r="DT14" s="686"/>
      <c r="DU14" s="686"/>
      <c r="DV14" s="686"/>
      <c r="DW14" s="686"/>
      <c r="DX14" s="686"/>
      <c r="DY14" s="686"/>
      <c r="DZ14" s="686"/>
      <c r="EA14" s="686"/>
      <c r="EB14" s="686"/>
      <c r="EC14" s="695"/>
    </row>
    <row r="15" spans="2:143" ht="11.25" customHeight="1" x14ac:dyDescent="0.15">
      <c r="B15" s="682" t="s">
        <v>264</v>
      </c>
      <c r="C15" s="683"/>
      <c r="D15" s="683"/>
      <c r="E15" s="683"/>
      <c r="F15" s="683"/>
      <c r="G15" s="683"/>
      <c r="H15" s="683"/>
      <c r="I15" s="683"/>
      <c r="J15" s="683"/>
      <c r="K15" s="683"/>
      <c r="L15" s="683"/>
      <c r="M15" s="683"/>
      <c r="N15" s="683"/>
      <c r="O15" s="683"/>
      <c r="P15" s="683"/>
      <c r="Q15" s="684"/>
      <c r="R15" s="685" t="s">
        <v>239</v>
      </c>
      <c r="S15" s="686"/>
      <c r="T15" s="686"/>
      <c r="U15" s="686"/>
      <c r="V15" s="686"/>
      <c r="W15" s="686"/>
      <c r="X15" s="686"/>
      <c r="Y15" s="687"/>
      <c r="Z15" s="688" t="s">
        <v>177</v>
      </c>
      <c r="AA15" s="688"/>
      <c r="AB15" s="688"/>
      <c r="AC15" s="688"/>
      <c r="AD15" s="689" t="s">
        <v>177</v>
      </c>
      <c r="AE15" s="689"/>
      <c r="AF15" s="689"/>
      <c r="AG15" s="689"/>
      <c r="AH15" s="689"/>
      <c r="AI15" s="689"/>
      <c r="AJ15" s="689"/>
      <c r="AK15" s="689"/>
      <c r="AL15" s="690" t="s">
        <v>177</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130201</v>
      </c>
      <c r="BH15" s="686"/>
      <c r="BI15" s="686"/>
      <c r="BJ15" s="686"/>
      <c r="BK15" s="686"/>
      <c r="BL15" s="686"/>
      <c r="BM15" s="686"/>
      <c r="BN15" s="687"/>
      <c r="BO15" s="688">
        <v>5</v>
      </c>
      <c r="BP15" s="688"/>
      <c r="BQ15" s="688"/>
      <c r="BR15" s="688"/>
      <c r="BS15" s="694" t="s">
        <v>177</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1139557</v>
      </c>
      <c r="CS15" s="686"/>
      <c r="CT15" s="686"/>
      <c r="CU15" s="686"/>
      <c r="CV15" s="686"/>
      <c r="CW15" s="686"/>
      <c r="CX15" s="686"/>
      <c r="CY15" s="687"/>
      <c r="CZ15" s="688">
        <v>11.4</v>
      </c>
      <c r="DA15" s="688"/>
      <c r="DB15" s="688"/>
      <c r="DC15" s="688"/>
      <c r="DD15" s="694">
        <v>307824</v>
      </c>
      <c r="DE15" s="686"/>
      <c r="DF15" s="686"/>
      <c r="DG15" s="686"/>
      <c r="DH15" s="686"/>
      <c r="DI15" s="686"/>
      <c r="DJ15" s="686"/>
      <c r="DK15" s="686"/>
      <c r="DL15" s="686"/>
      <c r="DM15" s="686"/>
      <c r="DN15" s="686"/>
      <c r="DO15" s="686"/>
      <c r="DP15" s="687"/>
      <c r="DQ15" s="694">
        <v>807056</v>
      </c>
      <c r="DR15" s="686"/>
      <c r="DS15" s="686"/>
      <c r="DT15" s="686"/>
      <c r="DU15" s="686"/>
      <c r="DV15" s="686"/>
      <c r="DW15" s="686"/>
      <c r="DX15" s="686"/>
      <c r="DY15" s="686"/>
      <c r="DZ15" s="686"/>
      <c r="EA15" s="686"/>
      <c r="EB15" s="686"/>
      <c r="EC15" s="695"/>
    </row>
    <row r="16" spans="2:143" ht="11.25" customHeight="1" x14ac:dyDescent="0.15">
      <c r="B16" s="682" t="s">
        <v>267</v>
      </c>
      <c r="C16" s="683"/>
      <c r="D16" s="683"/>
      <c r="E16" s="683"/>
      <c r="F16" s="683"/>
      <c r="G16" s="683"/>
      <c r="H16" s="683"/>
      <c r="I16" s="683"/>
      <c r="J16" s="683"/>
      <c r="K16" s="683"/>
      <c r="L16" s="683"/>
      <c r="M16" s="683"/>
      <c r="N16" s="683"/>
      <c r="O16" s="683"/>
      <c r="P16" s="683"/>
      <c r="Q16" s="684"/>
      <c r="R16" s="685">
        <v>3296</v>
      </c>
      <c r="S16" s="686"/>
      <c r="T16" s="686"/>
      <c r="U16" s="686"/>
      <c r="V16" s="686"/>
      <c r="W16" s="686"/>
      <c r="X16" s="686"/>
      <c r="Y16" s="687"/>
      <c r="Z16" s="688">
        <v>0</v>
      </c>
      <c r="AA16" s="688"/>
      <c r="AB16" s="688"/>
      <c r="AC16" s="688"/>
      <c r="AD16" s="689">
        <v>3296</v>
      </c>
      <c r="AE16" s="689"/>
      <c r="AF16" s="689"/>
      <c r="AG16" s="689"/>
      <c r="AH16" s="689"/>
      <c r="AI16" s="689"/>
      <c r="AJ16" s="689"/>
      <c r="AK16" s="689"/>
      <c r="AL16" s="690">
        <v>0.1</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177</v>
      </c>
      <c r="BH16" s="686"/>
      <c r="BI16" s="686"/>
      <c r="BJ16" s="686"/>
      <c r="BK16" s="686"/>
      <c r="BL16" s="686"/>
      <c r="BM16" s="686"/>
      <c r="BN16" s="687"/>
      <c r="BO16" s="688" t="s">
        <v>177</v>
      </c>
      <c r="BP16" s="688"/>
      <c r="BQ16" s="688"/>
      <c r="BR16" s="688"/>
      <c r="BS16" s="694" t="s">
        <v>239</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t="s">
        <v>239</v>
      </c>
      <c r="CS16" s="686"/>
      <c r="CT16" s="686"/>
      <c r="CU16" s="686"/>
      <c r="CV16" s="686"/>
      <c r="CW16" s="686"/>
      <c r="CX16" s="686"/>
      <c r="CY16" s="687"/>
      <c r="CZ16" s="688" t="s">
        <v>177</v>
      </c>
      <c r="DA16" s="688"/>
      <c r="DB16" s="688"/>
      <c r="DC16" s="688"/>
      <c r="DD16" s="694" t="s">
        <v>239</v>
      </c>
      <c r="DE16" s="686"/>
      <c r="DF16" s="686"/>
      <c r="DG16" s="686"/>
      <c r="DH16" s="686"/>
      <c r="DI16" s="686"/>
      <c r="DJ16" s="686"/>
      <c r="DK16" s="686"/>
      <c r="DL16" s="686"/>
      <c r="DM16" s="686"/>
      <c r="DN16" s="686"/>
      <c r="DO16" s="686"/>
      <c r="DP16" s="687"/>
      <c r="DQ16" s="694" t="s">
        <v>177</v>
      </c>
      <c r="DR16" s="686"/>
      <c r="DS16" s="686"/>
      <c r="DT16" s="686"/>
      <c r="DU16" s="686"/>
      <c r="DV16" s="686"/>
      <c r="DW16" s="686"/>
      <c r="DX16" s="686"/>
      <c r="DY16" s="686"/>
      <c r="DZ16" s="686"/>
      <c r="EA16" s="686"/>
      <c r="EB16" s="686"/>
      <c r="EC16" s="695"/>
    </row>
    <row r="17" spans="2:133" ht="11.25" customHeight="1" x14ac:dyDescent="0.15">
      <c r="B17" s="682" t="s">
        <v>270</v>
      </c>
      <c r="C17" s="683"/>
      <c r="D17" s="683"/>
      <c r="E17" s="683"/>
      <c r="F17" s="683"/>
      <c r="G17" s="683"/>
      <c r="H17" s="683"/>
      <c r="I17" s="683"/>
      <c r="J17" s="683"/>
      <c r="K17" s="683"/>
      <c r="L17" s="683"/>
      <c r="M17" s="683"/>
      <c r="N17" s="683"/>
      <c r="O17" s="683"/>
      <c r="P17" s="683"/>
      <c r="Q17" s="684"/>
      <c r="R17" s="685">
        <v>20869</v>
      </c>
      <c r="S17" s="686"/>
      <c r="T17" s="686"/>
      <c r="U17" s="686"/>
      <c r="V17" s="686"/>
      <c r="W17" s="686"/>
      <c r="X17" s="686"/>
      <c r="Y17" s="687"/>
      <c r="Z17" s="688">
        <v>0.2</v>
      </c>
      <c r="AA17" s="688"/>
      <c r="AB17" s="688"/>
      <c r="AC17" s="688"/>
      <c r="AD17" s="689">
        <v>20869</v>
      </c>
      <c r="AE17" s="689"/>
      <c r="AF17" s="689"/>
      <c r="AG17" s="689"/>
      <c r="AH17" s="689"/>
      <c r="AI17" s="689"/>
      <c r="AJ17" s="689"/>
      <c r="AK17" s="689"/>
      <c r="AL17" s="690">
        <v>0.6</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239</v>
      </c>
      <c r="BH17" s="686"/>
      <c r="BI17" s="686"/>
      <c r="BJ17" s="686"/>
      <c r="BK17" s="686"/>
      <c r="BL17" s="686"/>
      <c r="BM17" s="686"/>
      <c r="BN17" s="687"/>
      <c r="BO17" s="688" t="s">
        <v>239</v>
      </c>
      <c r="BP17" s="688"/>
      <c r="BQ17" s="688"/>
      <c r="BR17" s="688"/>
      <c r="BS17" s="694" t="s">
        <v>177</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56510</v>
      </c>
      <c r="CS17" s="686"/>
      <c r="CT17" s="686"/>
      <c r="CU17" s="686"/>
      <c r="CV17" s="686"/>
      <c r="CW17" s="686"/>
      <c r="CX17" s="686"/>
      <c r="CY17" s="687"/>
      <c r="CZ17" s="688">
        <v>0.6</v>
      </c>
      <c r="DA17" s="688"/>
      <c r="DB17" s="688"/>
      <c r="DC17" s="688"/>
      <c r="DD17" s="694" t="s">
        <v>177</v>
      </c>
      <c r="DE17" s="686"/>
      <c r="DF17" s="686"/>
      <c r="DG17" s="686"/>
      <c r="DH17" s="686"/>
      <c r="DI17" s="686"/>
      <c r="DJ17" s="686"/>
      <c r="DK17" s="686"/>
      <c r="DL17" s="686"/>
      <c r="DM17" s="686"/>
      <c r="DN17" s="686"/>
      <c r="DO17" s="686"/>
      <c r="DP17" s="687"/>
      <c r="DQ17" s="694">
        <v>54748</v>
      </c>
      <c r="DR17" s="686"/>
      <c r="DS17" s="686"/>
      <c r="DT17" s="686"/>
      <c r="DU17" s="686"/>
      <c r="DV17" s="686"/>
      <c r="DW17" s="686"/>
      <c r="DX17" s="686"/>
      <c r="DY17" s="686"/>
      <c r="DZ17" s="686"/>
      <c r="EA17" s="686"/>
      <c r="EB17" s="686"/>
      <c r="EC17" s="695"/>
    </row>
    <row r="18" spans="2:133" ht="11.25" customHeight="1" x14ac:dyDescent="0.15">
      <c r="B18" s="682" t="s">
        <v>273</v>
      </c>
      <c r="C18" s="683"/>
      <c r="D18" s="683"/>
      <c r="E18" s="683"/>
      <c r="F18" s="683"/>
      <c r="G18" s="683"/>
      <c r="H18" s="683"/>
      <c r="I18" s="683"/>
      <c r="J18" s="683"/>
      <c r="K18" s="683"/>
      <c r="L18" s="683"/>
      <c r="M18" s="683"/>
      <c r="N18" s="683"/>
      <c r="O18" s="683"/>
      <c r="P18" s="683"/>
      <c r="Q18" s="684"/>
      <c r="R18" s="685">
        <v>14141</v>
      </c>
      <c r="S18" s="686"/>
      <c r="T18" s="686"/>
      <c r="U18" s="686"/>
      <c r="V18" s="686"/>
      <c r="W18" s="686"/>
      <c r="X18" s="686"/>
      <c r="Y18" s="687"/>
      <c r="Z18" s="688">
        <v>0.1</v>
      </c>
      <c r="AA18" s="688"/>
      <c r="AB18" s="688"/>
      <c r="AC18" s="688"/>
      <c r="AD18" s="689">
        <v>14141</v>
      </c>
      <c r="AE18" s="689"/>
      <c r="AF18" s="689"/>
      <c r="AG18" s="689"/>
      <c r="AH18" s="689"/>
      <c r="AI18" s="689"/>
      <c r="AJ18" s="689"/>
      <c r="AK18" s="689"/>
      <c r="AL18" s="690">
        <v>0.4</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177</v>
      </c>
      <c r="BH18" s="686"/>
      <c r="BI18" s="686"/>
      <c r="BJ18" s="686"/>
      <c r="BK18" s="686"/>
      <c r="BL18" s="686"/>
      <c r="BM18" s="686"/>
      <c r="BN18" s="687"/>
      <c r="BO18" s="688" t="s">
        <v>239</v>
      </c>
      <c r="BP18" s="688"/>
      <c r="BQ18" s="688"/>
      <c r="BR18" s="688"/>
      <c r="BS18" s="694" t="s">
        <v>239</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239</v>
      </c>
      <c r="CS18" s="686"/>
      <c r="CT18" s="686"/>
      <c r="CU18" s="686"/>
      <c r="CV18" s="686"/>
      <c r="CW18" s="686"/>
      <c r="CX18" s="686"/>
      <c r="CY18" s="687"/>
      <c r="CZ18" s="688" t="s">
        <v>239</v>
      </c>
      <c r="DA18" s="688"/>
      <c r="DB18" s="688"/>
      <c r="DC18" s="688"/>
      <c r="DD18" s="694" t="s">
        <v>239</v>
      </c>
      <c r="DE18" s="686"/>
      <c r="DF18" s="686"/>
      <c r="DG18" s="686"/>
      <c r="DH18" s="686"/>
      <c r="DI18" s="686"/>
      <c r="DJ18" s="686"/>
      <c r="DK18" s="686"/>
      <c r="DL18" s="686"/>
      <c r="DM18" s="686"/>
      <c r="DN18" s="686"/>
      <c r="DO18" s="686"/>
      <c r="DP18" s="687"/>
      <c r="DQ18" s="694" t="s">
        <v>239</v>
      </c>
      <c r="DR18" s="686"/>
      <c r="DS18" s="686"/>
      <c r="DT18" s="686"/>
      <c r="DU18" s="686"/>
      <c r="DV18" s="686"/>
      <c r="DW18" s="686"/>
      <c r="DX18" s="686"/>
      <c r="DY18" s="686"/>
      <c r="DZ18" s="686"/>
      <c r="EA18" s="686"/>
      <c r="EB18" s="686"/>
      <c r="EC18" s="695"/>
    </row>
    <row r="19" spans="2:133" ht="11.25" customHeight="1" x14ac:dyDescent="0.15">
      <c r="B19" s="682" t="s">
        <v>276</v>
      </c>
      <c r="C19" s="683"/>
      <c r="D19" s="683"/>
      <c r="E19" s="683"/>
      <c r="F19" s="683"/>
      <c r="G19" s="683"/>
      <c r="H19" s="683"/>
      <c r="I19" s="683"/>
      <c r="J19" s="683"/>
      <c r="K19" s="683"/>
      <c r="L19" s="683"/>
      <c r="M19" s="683"/>
      <c r="N19" s="683"/>
      <c r="O19" s="683"/>
      <c r="P19" s="683"/>
      <c r="Q19" s="684"/>
      <c r="R19" s="685">
        <v>14141</v>
      </c>
      <c r="S19" s="686"/>
      <c r="T19" s="686"/>
      <c r="U19" s="686"/>
      <c r="V19" s="686"/>
      <c r="W19" s="686"/>
      <c r="X19" s="686"/>
      <c r="Y19" s="687"/>
      <c r="Z19" s="688">
        <v>0.1</v>
      </c>
      <c r="AA19" s="688"/>
      <c r="AB19" s="688"/>
      <c r="AC19" s="688"/>
      <c r="AD19" s="689">
        <v>14141</v>
      </c>
      <c r="AE19" s="689"/>
      <c r="AF19" s="689"/>
      <c r="AG19" s="689"/>
      <c r="AH19" s="689"/>
      <c r="AI19" s="689"/>
      <c r="AJ19" s="689"/>
      <c r="AK19" s="689"/>
      <c r="AL19" s="690">
        <v>0.4</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t="s">
        <v>177</v>
      </c>
      <c r="BH19" s="686"/>
      <c r="BI19" s="686"/>
      <c r="BJ19" s="686"/>
      <c r="BK19" s="686"/>
      <c r="BL19" s="686"/>
      <c r="BM19" s="686"/>
      <c r="BN19" s="687"/>
      <c r="BO19" s="688" t="s">
        <v>239</v>
      </c>
      <c r="BP19" s="688"/>
      <c r="BQ19" s="688"/>
      <c r="BR19" s="688"/>
      <c r="BS19" s="694" t="s">
        <v>177</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239</v>
      </c>
      <c r="CS19" s="686"/>
      <c r="CT19" s="686"/>
      <c r="CU19" s="686"/>
      <c r="CV19" s="686"/>
      <c r="CW19" s="686"/>
      <c r="CX19" s="686"/>
      <c r="CY19" s="687"/>
      <c r="CZ19" s="688" t="s">
        <v>239</v>
      </c>
      <c r="DA19" s="688"/>
      <c r="DB19" s="688"/>
      <c r="DC19" s="688"/>
      <c r="DD19" s="694" t="s">
        <v>239</v>
      </c>
      <c r="DE19" s="686"/>
      <c r="DF19" s="686"/>
      <c r="DG19" s="686"/>
      <c r="DH19" s="686"/>
      <c r="DI19" s="686"/>
      <c r="DJ19" s="686"/>
      <c r="DK19" s="686"/>
      <c r="DL19" s="686"/>
      <c r="DM19" s="686"/>
      <c r="DN19" s="686"/>
      <c r="DO19" s="686"/>
      <c r="DP19" s="687"/>
      <c r="DQ19" s="694" t="s">
        <v>177</v>
      </c>
      <c r="DR19" s="686"/>
      <c r="DS19" s="686"/>
      <c r="DT19" s="686"/>
      <c r="DU19" s="686"/>
      <c r="DV19" s="686"/>
      <c r="DW19" s="686"/>
      <c r="DX19" s="686"/>
      <c r="DY19" s="686"/>
      <c r="DZ19" s="686"/>
      <c r="EA19" s="686"/>
      <c r="EB19" s="686"/>
      <c r="EC19" s="695"/>
    </row>
    <row r="20" spans="2:133" ht="11.25" customHeight="1" x14ac:dyDescent="0.15">
      <c r="B20" s="682" t="s">
        <v>279</v>
      </c>
      <c r="C20" s="683"/>
      <c r="D20" s="683"/>
      <c r="E20" s="683"/>
      <c r="F20" s="683"/>
      <c r="G20" s="683"/>
      <c r="H20" s="683"/>
      <c r="I20" s="683"/>
      <c r="J20" s="683"/>
      <c r="K20" s="683"/>
      <c r="L20" s="683"/>
      <c r="M20" s="683"/>
      <c r="N20" s="683"/>
      <c r="O20" s="683"/>
      <c r="P20" s="683"/>
      <c r="Q20" s="684"/>
      <c r="R20" s="685" t="s">
        <v>177</v>
      </c>
      <c r="S20" s="686"/>
      <c r="T20" s="686"/>
      <c r="U20" s="686"/>
      <c r="V20" s="686"/>
      <c r="W20" s="686"/>
      <c r="X20" s="686"/>
      <c r="Y20" s="687"/>
      <c r="Z20" s="688" t="s">
        <v>239</v>
      </c>
      <c r="AA20" s="688"/>
      <c r="AB20" s="688"/>
      <c r="AC20" s="688"/>
      <c r="AD20" s="689" t="s">
        <v>239</v>
      </c>
      <c r="AE20" s="689"/>
      <c r="AF20" s="689"/>
      <c r="AG20" s="689"/>
      <c r="AH20" s="689"/>
      <c r="AI20" s="689"/>
      <c r="AJ20" s="689"/>
      <c r="AK20" s="689"/>
      <c r="AL20" s="690" t="s">
        <v>239</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t="s">
        <v>239</v>
      </c>
      <c r="BH20" s="686"/>
      <c r="BI20" s="686"/>
      <c r="BJ20" s="686"/>
      <c r="BK20" s="686"/>
      <c r="BL20" s="686"/>
      <c r="BM20" s="686"/>
      <c r="BN20" s="687"/>
      <c r="BO20" s="688" t="s">
        <v>239</v>
      </c>
      <c r="BP20" s="688"/>
      <c r="BQ20" s="688"/>
      <c r="BR20" s="688"/>
      <c r="BS20" s="694" t="s">
        <v>177</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10000977</v>
      </c>
      <c r="CS20" s="686"/>
      <c r="CT20" s="686"/>
      <c r="CU20" s="686"/>
      <c r="CV20" s="686"/>
      <c r="CW20" s="686"/>
      <c r="CX20" s="686"/>
      <c r="CY20" s="687"/>
      <c r="CZ20" s="688">
        <v>100</v>
      </c>
      <c r="DA20" s="688"/>
      <c r="DB20" s="688"/>
      <c r="DC20" s="688"/>
      <c r="DD20" s="694">
        <v>2853379</v>
      </c>
      <c r="DE20" s="686"/>
      <c r="DF20" s="686"/>
      <c r="DG20" s="686"/>
      <c r="DH20" s="686"/>
      <c r="DI20" s="686"/>
      <c r="DJ20" s="686"/>
      <c r="DK20" s="686"/>
      <c r="DL20" s="686"/>
      <c r="DM20" s="686"/>
      <c r="DN20" s="686"/>
      <c r="DO20" s="686"/>
      <c r="DP20" s="687"/>
      <c r="DQ20" s="694">
        <v>4740833</v>
      </c>
      <c r="DR20" s="686"/>
      <c r="DS20" s="686"/>
      <c r="DT20" s="686"/>
      <c r="DU20" s="686"/>
      <c r="DV20" s="686"/>
      <c r="DW20" s="686"/>
      <c r="DX20" s="686"/>
      <c r="DY20" s="686"/>
      <c r="DZ20" s="686"/>
      <c r="EA20" s="686"/>
      <c r="EB20" s="686"/>
      <c r="EC20" s="695"/>
    </row>
    <row r="21" spans="2:133" ht="11.25" customHeight="1" x14ac:dyDescent="0.15">
      <c r="B21" s="682" t="s">
        <v>282</v>
      </c>
      <c r="C21" s="683"/>
      <c r="D21" s="683"/>
      <c r="E21" s="683"/>
      <c r="F21" s="683"/>
      <c r="G21" s="683"/>
      <c r="H21" s="683"/>
      <c r="I21" s="683"/>
      <c r="J21" s="683"/>
      <c r="K21" s="683"/>
      <c r="L21" s="683"/>
      <c r="M21" s="683"/>
      <c r="N21" s="683"/>
      <c r="O21" s="683"/>
      <c r="P21" s="683"/>
      <c r="Q21" s="684"/>
      <c r="R21" s="685" t="s">
        <v>177</v>
      </c>
      <c r="S21" s="686"/>
      <c r="T21" s="686"/>
      <c r="U21" s="686"/>
      <c r="V21" s="686"/>
      <c r="W21" s="686"/>
      <c r="X21" s="686"/>
      <c r="Y21" s="687"/>
      <c r="Z21" s="688" t="s">
        <v>177</v>
      </c>
      <c r="AA21" s="688"/>
      <c r="AB21" s="688"/>
      <c r="AC21" s="688"/>
      <c r="AD21" s="689" t="s">
        <v>239</v>
      </c>
      <c r="AE21" s="689"/>
      <c r="AF21" s="689"/>
      <c r="AG21" s="689"/>
      <c r="AH21" s="689"/>
      <c r="AI21" s="689"/>
      <c r="AJ21" s="689"/>
      <c r="AK21" s="689"/>
      <c r="AL21" s="690" t="s">
        <v>239</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239</v>
      </c>
      <c r="BH21" s="686"/>
      <c r="BI21" s="686"/>
      <c r="BJ21" s="686"/>
      <c r="BK21" s="686"/>
      <c r="BL21" s="686"/>
      <c r="BM21" s="686"/>
      <c r="BN21" s="687"/>
      <c r="BO21" s="688" t="s">
        <v>239</v>
      </c>
      <c r="BP21" s="688"/>
      <c r="BQ21" s="688"/>
      <c r="BR21" s="688"/>
      <c r="BS21" s="694" t="s">
        <v>239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284</v>
      </c>
      <c r="C22" s="683"/>
      <c r="D22" s="683"/>
      <c r="E22" s="683"/>
      <c r="F22" s="683"/>
      <c r="G22" s="683"/>
      <c r="H22" s="683"/>
      <c r="I22" s="683"/>
      <c r="J22" s="683"/>
      <c r="K22" s="683"/>
      <c r="L22" s="683"/>
      <c r="M22" s="683"/>
      <c r="N22" s="683"/>
      <c r="O22" s="683"/>
      <c r="P22" s="683"/>
      <c r="Q22" s="684"/>
      <c r="R22" s="685">
        <v>495751</v>
      </c>
      <c r="S22" s="686"/>
      <c r="T22" s="686"/>
      <c r="U22" s="686"/>
      <c r="V22" s="686"/>
      <c r="W22" s="686"/>
      <c r="X22" s="686"/>
      <c r="Y22" s="687"/>
      <c r="Z22" s="688">
        <v>4.8</v>
      </c>
      <c r="AA22" s="688"/>
      <c r="AB22" s="688"/>
      <c r="AC22" s="688"/>
      <c r="AD22" s="689">
        <v>382679</v>
      </c>
      <c r="AE22" s="689"/>
      <c r="AF22" s="689"/>
      <c r="AG22" s="689"/>
      <c r="AH22" s="689"/>
      <c r="AI22" s="689"/>
      <c r="AJ22" s="689"/>
      <c r="AK22" s="689"/>
      <c r="AL22" s="690">
        <v>10.5</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239</v>
      </c>
      <c r="BH22" s="686"/>
      <c r="BI22" s="686"/>
      <c r="BJ22" s="686"/>
      <c r="BK22" s="686"/>
      <c r="BL22" s="686"/>
      <c r="BM22" s="686"/>
      <c r="BN22" s="687"/>
      <c r="BO22" s="688" t="s">
        <v>177</v>
      </c>
      <c r="BP22" s="688"/>
      <c r="BQ22" s="688"/>
      <c r="BR22" s="688"/>
      <c r="BS22" s="694" t="s">
        <v>177</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287</v>
      </c>
      <c r="C23" s="683"/>
      <c r="D23" s="683"/>
      <c r="E23" s="683"/>
      <c r="F23" s="683"/>
      <c r="G23" s="683"/>
      <c r="H23" s="683"/>
      <c r="I23" s="683"/>
      <c r="J23" s="683"/>
      <c r="K23" s="683"/>
      <c r="L23" s="683"/>
      <c r="M23" s="683"/>
      <c r="N23" s="683"/>
      <c r="O23" s="683"/>
      <c r="P23" s="683"/>
      <c r="Q23" s="684"/>
      <c r="R23" s="685">
        <v>382679</v>
      </c>
      <c r="S23" s="686"/>
      <c r="T23" s="686"/>
      <c r="U23" s="686"/>
      <c r="V23" s="686"/>
      <c r="W23" s="686"/>
      <c r="X23" s="686"/>
      <c r="Y23" s="687"/>
      <c r="Z23" s="688">
        <v>3.7</v>
      </c>
      <c r="AA23" s="688"/>
      <c r="AB23" s="688"/>
      <c r="AC23" s="688"/>
      <c r="AD23" s="689">
        <v>382679</v>
      </c>
      <c r="AE23" s="689"/>
      <c r="AF23" s="689"/>
      <c r="AG23" s="689"/>
      <c r="AH23" s="689"/>
      <c r="AI23" s="689"/>
      <c r="AJ23" s="689"/>
      <c r="AK23" s="689"/>
      <c r="AL23" s="690">
        <v>10.5</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239</v>
      </c>
      <c r="BH23" s="686"/>
      <c r="BI23" s="686"/>
      <c r="BJ23" s="686"/>
      <c r="BK23" s="686"/>
      <c r="BL23" s="686"/>
      <c r="BM23" s="686"/>
      <c r="BN23" s="687"/>
      <c r="BO23" s="688" t="s">
        <v>177</v>
      </c>
      <c r="BP23" s="688"/>
      <c r="BQ23" s="688"/>
      <c r="BR23" s="688"/>
      <c r="BS23" s="694" t="s">
        <v>239</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15">
      <c r="B24" s="682" t="s">
        <v>294</v>
      </c>
      <c r="C24" s="683"/>
      <c r="D24" s="683"/>
      <c r="E24" s="683"/>
      <c r="F24" s="683"/>
      <c r="G24" s="683"/>
      <c r="H24" s="683"/>
      <c r="I24" s="683"/>
      <c r="J24" s="683"/>
      <c r="K24" s="683"/>
      <c r="L24" s="683"/>
      <c r="M24" s="683"/>
      <c r="N24" s="683"/>
      <c r="O24" s="683"/>
      <c r="P24" s="683"/>
      <c r="Q24" s="684"/>
      <c r="R24" s="685">
        <v>113072</v>
      </c>
      <c r="S24" s="686"/>
      <c r="T24" s="686"/>
      <c r="U24" s="686"/>
      <c r="V24" s="686"/>
      <c r="W24" s="686"/>
      <c r="X24" s="686"/>
      <c r="Y24" s="687"/>
      <c r="Z24" s="688">
        <v>1.1000000000000001</v>
      </c>
      <c r="AA24" s="688"/>
      <c r="AB24" s="688"/>
      <c r="AC24" s="688"/>
      <c r="AD24" s="689" t="s">
        <v>239</v>
      </c>
      <c r="AE24" s="689"/>
      <c r="AF24" s="689"/>
      <c r="AG24" s="689"/>
      <c r="AH24" s="689"/>
      <c r="AI24" s="689"/>
      <c r="AJ24" s="689"/>
      <c r="AK24" s="689"/>
      <c r="AL24" s="690" t="s">
        <v>239</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239</v>
      </c>
      <c r="BH24" s="686"/>
      <c r="BI24" s="686"/>
      <c r="BJ24" s="686"/>
      <c r="BK24" s="686"/>
      <c r="BL24" s="686"/>
      <c r="BM24" s="686"/>
      <c r="BN24" s="687"/>
      <c r="BO24" s="688" t="s">
        <v>177</v>
      </c>
      <c r="BP24" s="688"/>
      <c r="BQ24" s="688"/>
      <c r="BR24" s="688"/>
      <c r="BS24" s="694" t="s">
        <v>177</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2406651</v>
      </c>
      <c r="CS24" s="675"/>
      <c r="CT24" s="675"/>
      <c r="CU24" s="675"/>
      <c r="CV24" s="675"/>
      <c r="CW24" s="675"/>
      <c r="CX24" s="675"/>
      <c r="CY24" s="676"/>
      <c r="CZ24" s="679">
        <v>24.1</v>
      </c>
      <c r="DA24" s="680"/>
      <c r="DB24" s="680"/>
      <c r="DC24" s="699"/>
      <c r="DD24" s="719">
        <v>1449996</v>
      </c>
      <c r="DE24" s="675"/>
      <c r="DF24" s="675"/>
      <c r="DG24" s="675"/>
      <c r="DH24" s="675"/>
      <c r="DI24" s="675"/>
      <c r="DJ24" s="675"/>
      <c r="DK24" s="676"/>
      <c r="DL24" s="719">
        <v>1352903</v>
      </c>
      <c r="DM24" s="675"/>
      <c r="DN24" s="675"/>
      <c r="DO24" s="675"/>
      <c r="DP24" s="675"/>
      <c r="DQ24" s="675"/>
      <c r="DR24" s="675"/>
      <c r="DS24" s="675"/>
      <c r="DT24" s="675"/>
      <c r="DU24" s="675"/>
      <c r="DV24" s="676"/>
      <c r="DW24" s="679">
        <v>34.799999999999997</v>
      </c>
      <c r="DX24" s="680"/>
      <c r="DY24" s="680"/>
      <c r="DZ24" s="680"/>
      <c r="EA24" s="680"/>
      <c r="EB24" s="680"/>
      <c r="EC24" s="681"/>
    </row>
    <row r="25" spans="2:133" ht="11.25" customHeight="1" x14ac:dyDescent="0.15">
      <c r="B25" s="682" t="s">
        <v>297</v>
      </c>
      <c r="C25" s="683"/>
      <c r="D25" s="683"/>
      <c r="E25" s="683"/>
      <c r="F25" s="683"/>
      <c r="G25" s="683"/>
      <c r="H25" s="683"/>
      <c r="I25" s="683"/>
      <c r="J25" s="683"/>
      <c r="K25" s="683"/>
      <c r="L25" s="683"/>
      <c r="M25" s="683"/>
      <c r="N25" s="683"/>
      <c r="O25" s="683"/>
      <c r="P25" s="683"/>
      <c r="Q25" s="684"/>
      <c r="R25" s="685" t="s">
        <v>239</v>
      </c>
      <c r="S25" s="686"/>
      <c r="T25" s="686"/>
      <c r="U25" s="686"/>
      <c r="V25" s="686"/>
      <c r="W25" s="686"/>
      <c r="X25" s="686"/>
      <c r="Y25" s="687"/>
      <c r="Z25" s="688" t="s">
        <v>239</v>
      </c>
      <c r="AA25" s="688"/>
      <c r="AB25" s="688"/>
      <c r="AC25" s="688"/>
      <c r="AD25" s="689" t="s">
        <v>239</v>
      </c>
      <c r="AE25" s="689"/>
      <c r="AF25" s="689"/>
      <c r="AG25" s="689"/>
      <c r="AH25" s="689"/>
      <c r="AI25" s="689"/>
      <c r="AJ25" s="689"/>
      <c r="AK25" s="689"/>
      <c r="AL25" s="690" t="s">
        <v>239</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177</v>
      </c>
      <c r="BH25" s="686"/>
      <c r="BI25" s="686"/>
      <c r="BJ25" s="686"/>
      <c r="BK25" s="686"/>
      <c r="BL25" s="686"/>
      <c r="BM25" s="686"/>
      <c r="BN25" s="687"/>
      <c r="BO25" s="688" t="s">
        <v>239</v>
      </c>
      <c r="BP25" s="688"/>
      <c r="BQ25" s="688"/>
      <c r="BR25" s="688"/>
      <c r="BS25" s="694" t="s">
        <v>239</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1136328</v>
      </c>
      <c r="CS25" s="722"/>
      <c r="CT25" s="722"/>
      <c r="CU25" s="722"/>
      <c r="CV25" s="722"/>
      <c r="CW25" s="722"/>
      <c r="CX25" s="722"/>
      <c r="CY25" s="723"/>
      <c r="CZ25" s="690">
        <v>11.4</v>
      </c>
      <c r="DA25" s="720"/>
      <c r="DB25" s="720"/>
      <c r="DC25" s="724"/>
      <c r="DD25" s="694">
        <v>1058535</v>
      </c>
      <c r="DE25" s="722"/>
      <c r="DF25" s="722"/>
      <c r="DG25" s="722"/>
      <c r="DH25" s="722"/>
      <c r="DI25" s="722"/>
      <c r="DJ25" s="722"/>
      <c r="DK25" s="723"/>
      <c r="DL25" s="694">
        <v>962300</v>
      </c>
      <c r="DM25" s="722"/>
      <c r="DN25" s="722"/>
      <c r="DO25" s="722"/>
      <c r="DP25" s="722"/>
      <c r="DQ25" s="722"/>
      <c r="DR25" s="722"/>
      <c r="DS25" s="722"/>
      <c r="DT25" s="722"/>
      <c r="DU25" s="722"/>
      <c r="DV25" s="723"/>
      <c r="DW25" s="690">
        <v>24.7</v>
      </c>
      <c r="DX25" s="720"/>
      <c r="DY25" s="720"/>
      <c r="DZ25" s="720"/>
      <c r="EA25" s="720"/>
      <c r="EB25" s="720"/>
      <c r="EC25" s="721"/>
    </row>
    <row r="26" spans="2:133" ht="11.25" customHeight="1" x14ac:dyDescent="0.15">
      <c r="B26" s="682" t="s">
        <v>300</v>
      </c>
      <c r="C26" s="683"/>
      <c r="D26" s="683"/>
      <c r="E26" s="683"/>
      <c r="F26" s="683"/>
      <c r="G26" s="683"/>
      <c r="H26" s="683"/>
      <c r="I26" s="683"/>
      <c r="J26" s="683"/>
      <c r="K26" s="683"/>
      <c r="L26" s="683"/>
      <c r="M26" s="683"/>
      <c r="N26" s="683"/>
      <c r="O26" s="683"/>
      <c r="P26" s="683"/>
      <c r="Q26" s="684"/>
      <c r="R26" s="685">
        <v>3528379</v>
      </c>
      <c r="S26" s="686"/>
      <c r="T26" s="686"/>
      <c r="U26" s="686"/>
      <c r="V26" s="686"/>
      <c r="W26" s="686"/>
      <c r="X26" s="686"/>
      <c r="Y26" s="687"/>
      <c r="Z26" s="688">
        <v>34.5</v>
      </c>
      <c r="AA26" s="688"/>
      <c r="AB26" s="688"/>
      <c r="AC26" s="688"/>
      <c r="AD26" s="689">
        <v>3415307</v>
      </c>
      <c r="AE26" s="689"/>
      <c r="AF26" s="689"/>
      <c r="AG26" s="689"/>
      <c r="AH26" s="689"/>
      <c r="AI26" s="689"/>
      <c r="AJ26" s="689"/>
      <c r="AK26" s="689"/>
      <c r="AL26" s="690">
        <v>94.1</v>
      </c>
      <c r="AM26" s="691"/>
      <c r="AN26" s="691"/>
      <c r="AO26" s="692"/>
      <c r="AP26" s="704" t="s">
        <v>301</v>
      </c>
      <c r="AQ26" s="731"/>
      <c r="AR26" s="731"/>
      <c r="AS26" s="731"/>
      <c r="AT26" s="731"/>
      <c r="AU26" s="731"/>
      <c r="AV26" s="731"/>
      <c r="AW26" s="731"/>
      <c r="AX26" s="731"/>
      <c r="AY26" s="731"/>
      <c r="AZ26" s="731"/>
      <c r="BA26" s="731"/>
      <c r="BB26" s="731"/>
      <c r="BC26" s="731"/>
      <c r="BD26" s="731"/>
      <c r="BE26" s="731"/>
      <c r="BF26" s="706"/>
      <c r="BG26" s="685" t="s">
        <v>177</v>
      </c>
      <c r="BH26" s="686"/>
      <c r="BI26" s="686"/>
      <c r="BJ26" s="686"/>
      <c r="BK26" s="686"/>
      <c r="BL26" s="686"/>
      <c r="BM26" s="686"/>
      <c r="BN26" s="687"/>
      <c r="BO26" s="688" t="s">
        <v>239</v>
      </c>
      <c r="BP26" s="688"/>
      <c r="BQ26" s="688"/>
      <c r="BR26" s="688"/>
      <c r="BS26" s="694" t="s">
        <v>177</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588115</v>
      </c>
      <c r="CS26" s="686"/>
      <c r="CT26" s="686"/>
      <c r="CU26" s="686"/>
      <c r="CV26" s="686"/>
      <c r="CW26" s="686"/>
      <c r="CX26" s="686"/>
      <c r="CY26" s="687"/>
      <c r="CZ26" s="690">
        <v>5.9</v>
      </c>
      <c r="DA26" s="720"/>
      <c r="DB26" s="720"/>
      <c r="DC26" s="724"/>
      <c r="DD26" s="694">
        <v>535070</v>
      </c>
      <c r="DE26" s="686"/>
      <c r="DF26" s="686"/>
      <c r="DG26" s="686"/>
      <c r="DH26" s="686"/>
      <c r="DI26" s="686"/>
      <c r="DJ26" s="686"/>
      <c r="DK26" s="687"/>
      <c r="DL26" s="694" t="s">
        <v>177</v>
      </c>
      <c r="DM26" s="686"/>
      <c r="DN26" s="686"/>
      <c r="DO26" s="686"/>
      <c r="DP26" s="686"/>
      <c r="DQ26" s="686"/>
      <c r="DR26" s="686"/>
      <c r="DS26" s="686"/>
      <c r="DT26" s="686"/>
      <c r="DU26" s="686"/>
      <c r="DV26" s="687"/>
      <c r="DW26" s="690" t="s">
        <v>177</v>
      </c>
      <c r="DX26" s="720"/>
      <c r="DY26" s="720"/>
      <c r="DZ26" s="720"/>
      <c r="EA26" s="720"/>
      <c r="EB26" s="720"/>
      <c r="EC26" s="721"/>
    </row>
    <row r="27" spans="2:133" ht="11.25" customHeight="1" x14ac:dyDescent="0.15">
      <c r="B27" s="682" t="s">
        <v>303</v>
      </c>
      <c r="C27" s="683"/>
      <c r="D27" s="683"/>
      <c r="E27" s="683"/>
      <c r="F27" s="683"/>
      <c r="G27" s="683"/>
      <c r="H27" s="683"/>
      <c r="I27" s="683"/>
      <c r="J27" s="683"/>
      <c r="K27" s="683"/>
      <c r="L27" s="683"/>
      <c r="M27" s="683"/>
      <c r="N27" s="683"/>
      <c r="O27" s="683"/>
      <c r="P27" s="683"/>
      <c r="Q27" s="684"/>
      <c r="R27" s="685">
        <v>1498</v>
      </c>
      <c r="S27" s="686"/>
      <c r="T27" s="686"/>
      <c r="U27" s="686"/>
      <c r="V27" s="686"/>
      <c r="W27" s="686"/>
      <c r="X27" s="686"/>
      <c r="Y27" s="687"/>
      <c r="Z27" s="688">
        <v>0</v>
      </c>
      <c r="AA27" s="688"/>
      <c r="AB27" s="688"/>
      <c r="AC27" s="688"/>
      <c r="AD27" s="689">
        <v>1498</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2581308</v>
      </c>
      <c r="BH27" s="686"/>
      <c r="BI27" s="686"/>
      <c r="BJ27" s="686"/>
      <c r="BK27" s="686"/>
      <c r="BL27" s="686"/>
      <c r="BM27" s="686"/>
      <c r="BN27" s="687"/>
      <c r="BO27" s="688">
        <v>100</v>
      </c>
      <c r="BP27" s="688"/>
      <c r="BQ27" s="688"/>
      <c r="BR27" s="688"/>
      <c r="BS27" s="694">
        <v>24652</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1213813</v>
      </c>
      <c r="CS27" s="722"/>
      <c r="CT27" s="722"/>
      <c r="CU27" s="722"/>
      <c r="CV27" s="722"/>
      <c r="CW27" s="722"/>
      <c r="CX27" s="722"/>
      <c r="CY27" s="723"/>
      <c r="CZ27" s="690">
        <v>12.1</v>
      </c>
      <c r="DA27" s="720"/>
      <c r="DB27" s="720"/>
      <c r="DC27" s="724"/>
      <c r="DD27" s="694">
        <v>336713</v>
      </c>
      <c r="DE27" s="722"/>
      <c r="DF27" s="722"/>
      <c r="DG27" s="722"/>
      <c r="DH27" s="722"/>
      <c r="DI27" s="722"/>
      <c r="DJ27" s="722"/>
      <c r="DK27" s="723"/>
      <c r="DL27" s="694">
        <v>335855</v>
      </c>
      <c r="DM27" s="722"/>
      <c r="DN27" s="722"/>
      <c r="DO27" s="722"/>
      <c r="DP27" s="722"/>
      <c r="DQ27" s="722"/>
      <c r="DR27" s="722"/>
      <c r="DS27" s="722"/>
      <c r="DT27" s="722"/>
      <c r="DU27" s="722"/>
      <c r="DV27" s="723"/>
      <c r="DW27" s="690">
        <v>8.6</v>
      </c>
      <c r="DX27" s="720"/>
      <c r="DY27" s="720"/>
      <c r="DZ27" s="720"/>
      <c r="EA27" s="720"/>
      <c r="EB27" s="720"/>
      <c r="EC27" s="721"/>
    </row>
    <row r="28" spans="2:133" ht="11.25" customHeight="1" x14ac:dyDescent="0.15">
      <c r="B28" s="682" t="s">
        <v>306</v>
      </c>
      <c r="C28" s="683"/>
      <c r="D28" s="683"/>
      <c r="E28" s="683"/>
      <c r="F28" s="683"/>
      <c r="G28" s="683"/>
      <c r="H28" s="683"/>
      <c r="I28" s="683"/>
      <c r="J28" s="683"/>
      <c r="K28" s="683"/>
      <c r="L28" s="683"/>
      <c r="M28" s="683"/>
      <c r="N28" s="683"/>
      <c r="O28" s="683"/>
      <c r="P28" s="683"/>
      <c r="Q28" s="684"/>
      <c r="R28" s="685">
        <v>61895</v>
      </c>
      <c r="S28" s="686"/>
      <c r="T28" s="686"/>
      <c r="U28" s="686"/>
      <c r="V28" s="686"/>
      <c r="W28" s="686"/>
      <c r="X28" s="686"/>
      <c r="Y28" s="687"/>
      <c r="Z28" s="688">
        <v>0.6</v>
      </c>
      <c r="AA28" s="688"/>
      <c r="AB28" s="688"/>
      <c r="AC28" s="688"/>
      <c r="AD28" s="689" t="s">
        <v>239</v>
      </c>
      <c r="AE28" s="689"/>
      <c r="AF28" s="689"/>
      <c r="AG28" s="689"/>
      <c r="AH28" s="689"/>
      <c r="AI28" s="689"/>
      <c r="AJ28" s="689"/>
      <c r="AK28" s="689"/>
      <c r="AL28" s="690" t="s">
        <v>239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56510</v>
      </c>
      <c r="CS28" s="686"/>
      <c r="CT28" s="686"/>
      <c r="CU28" s="686"/>
      <c r="CV28" s="686"/>
      <c r="CW28" s="686"/>
      <c r="CX28" s="686"/>
      <c r="CY28" s="687"/>
      <c r="CZ28" s="690">
        <v>0.6</v>
      </c>
      <c r="DA28" s="720"/>
      <c r="DB28" s="720"/>
      <c r="DC28" s="724"/>
      <c r="DD28" s="694">
        <v>54748</v>
      </c>
      <c r="DE28" s="686"/>
      <c r="DF28" s="686"/>
      <c r="DG28" s="686"/>
      <c r="DH28" s="686"/>
      <c r="DI28" s="686"/>
      <c r="DJ28" s="686"/>
      <c r="DK28" s="687"/>
      <c r="DL28" s="694">
        <v>54748</v>
      </c>
      <c r="DM28" s="686"/>
      <c r="DN28" s="686"/>
      <c r="DO28" s="686"/>
      <c r="DP28" s="686"/>
      <c r="DQ28" s="686"/>
      <c r="DR28" s="686"/>
      <c r="DS28" s="686"/>
      <c r="DT28" s="686"/>
      <c r="DU28" s="686"/>
      <c r="DV28" s="687"/>
      <c r="DW28" s="690">
        <v>1.4</v>
      </c>
      <c r="DX28" s="720"/>
      <c r="DY28" s="720"/>
      <c r="DZ28" s="720"/>
      <c r="EA28" s="720"/>
      <c r="EB28" s="720"/>
      <c r="EC28" s="721"/>
    </row>
    <row r="29" spans="2:133" ht="11.25" customHeight="1" x14ac:dyDescent="0.15">
      <c r="B29" s="682" t="s">
        <v>308</v>
      </c>
      <c r="C29" s="683"/>
      <c r="D29" s="683"/>
      <c r="E29" s="683"/>
      <c r="F29" s="683"/>
      <c r="G29" s="683"/>
      <c r="H29" s="683"/>
      <c r="I29" s="683"/>
      <c r="J29" s="683"/>
      <c r="K29" s="683"/>
      <c r="L29" s="683"/>
      <c r="M29" s="683"/>
      <c r="N29" s="683"/>
      <c r="O29" s="683"/>
      <c r="P29" s="683"/>
      <c r="Q29" s="684"/>
      <c r="R29" s="685">
        <v>70406</v>
      </c>
      <c r="S29" s="686"/>
      <c r="T29" s="686"/>
      <c r="U29" s="686"/>
      <c r="V29" s="686"/>
      <c r="W29" s="686"/>
      <c r="X29" s="686"/>
      <c r="Y29" s="687"/>
      <c r="Z29" s="688">
        <v>0.7</v>
      </c>
      <c r="AA29" s="688"/>
      <c r="AB29" s="688"/>
      <c r="AC29" s="688"/>
      <c r="AD29" s="689" t="s">
        <v>177</v>
      </c>
      <c r="AE29" s="689"/>
      <c r="AF29" s="689"/>
      <c r="AG29" s="689"/>
      <c r="AH29" s="689"/>
      <c r="AI29" s="689"/>
      <c r="AJ29" s="689"/>
      <c r="AK29" s="689"/>
      <c r="AL29" s="690" t="s">
        <v>239</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309</v>
      </c>
      <c r="CE29" s="726"/>
      <c r="CF29" s="700" t="s">
        <v>310</v>
      </c>
      <c r="CG29" s="701"/>
      <c r="CH29" s="701"/>
      <c r="CI29" s="701"/>
      <c r="CJ29" s="701"/>
      <c r="CK29" s="701"/>
      <c r="CL29" s="701"/>
      <c r="CM29" s="701"/>
      <c r="CN29" s="701"/>
      <c r="CO29" s="701"/>
      <c r="CP29" s="701"/>
      <c r="CQ29" s="702"/>
      <c r="CR29" s="685">
        <v>56510</v>
      </c>
      <c r="CS29" s="722"/>
      <c r="CT29" s="722"/>
      <c r="CU29" s="722"/>
      <c r="CV29" s="722"/>
      <c r="CW29" s="722"/>
      <c r="CX29" s="722"/>
      <c r="CY29" s="723"/>
      <c r="CZ29" s="690">
        <v>0.6</v>
      </c>
      <c r="DA29" s="720"/>
      <c r="DB29" s="720"/>
      <c r="DC29" s="724"/>
      <c r="DD29" s="694">
        <v>54748</v>
      </c>
      <c r="DE29" s="722"/>
      <c r="DF29" s="722"/>
      <c r="DG29" s="722"/>
      <c r="DH29" s="722"/>
      <c r="DI29" s="722"/>
      <c r="DJ29" s="722"/>
      <c r="DK29" s="723"/>
      <c r="DL29" s="694">
        <v>54748</v>
      </c>
      <c r="DM29" s="722"/>
      <c r="DN29" s="722"/>
      <c r="DO29" s="722"/>
      <c r="DP29" s="722"/>
      <c r="DQ29" s="722"/>
      <c r="DR29" s="722"/>
      <c r="DS29" s="722"/>
      <c r="DT29" s="722"/>
      <c r="DU29" s="722"/>
      <c r="DV29" s="723"/>
      <c r="DW29" s="690">
        <v>1.4</v>
      </c>
      <c r="DX29" s="720"/>
      <c r="DY29" s="720"/>
      <c r="DZ29" s="720"/>
      <c r="EA29" s="720"/>
      <c r="EB29" s="720"/>
      <c r="EC29" s="721"/>
    </row>
    <row r="30" spans="2:133" ht="11.25" customHeight="1" x14ac:dyDescent="0.15">
      <c r="B30" s="682" t="s">
        <v>311</v>
      </c>
      <c r="C30" s="683"/>
      <c r="D30" s="683"/>
      <c r="E30" s="683"/>
      <c r="F30" s="683"/>
      <c r="G30" s="683"/>
      <c r="H30" s="683"/>
      <c r="I30" s="683"/>
      <c r="J30" s="683"/>
      <c r="K30" s="683"/>
      <c r="L30" s="683"/>
      <c r="M30" s="683"/>
      <c r="N30" s="683"/>
      <c r="O30" s="683"/>
      <c r="P30" s="683"/>
      <c r="Q30" s="684"/>
      <c r="R30" s="685">
        <v>22243</v>
      </c>
      <c r="S30" s="686"/>
      <c r="T30" s="686"/>
      <c r="U30" s="686"/>
      <c r="V30" s="686"/>
      <c r="W30" s="686"/>
      <c r="X30" s="686"/>
      <c r="Y30" s="687"/>
      <c r="Z30" s="688">
        <v>0.2</v>
      </c>
      <c r="AA30" s="688"/>
      <c r="AB30" s="688"/>
      <c r="AC30" s="688"/>
      <c r="AD30" s="689" t="s">
        <v>239</v>
      </c>
      <c r="AE30" s="689"/>
      <c r="AF30" s="689"/>
      <c r="AG30" s="689"/>
      <c r="AH30" s="689"/>
      <c r="AI30" s="689"/>
      <c r="AJ30" s="689"/>
      <c r="AK30" s="689"/>
      <c r="AL30" s="690" t="s">
        <v>185</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32"/>
      <c r="BI30" s="732"/>
      <c r="BJ30" s="732"/>
      <c r="BK30" s="732"/>
      <c r="BL30" s="732"/>
      <c r="BM30" s="732"/>
      <c r="BN30" s="732"/>
      <c r="BO30" s="732"/>
      <c r="BP30" s="732"/>
      <c r="BQ30" s="733"/>
      <c r="BR30" s="664" t="s">
        <v>313</v>
      </c>
      <c r="BS30" s="732"/>
      <c r="BT30" s="732"/>
      <c r="BU30" s="732"/>
      <c r="BV30" s="732"/>
      <c r="BW30" s="732"/>
      <c r="BX30" s="732"/>
      <c r="BY30" s="732"/>
      <c r="BZ30" s="732"/>
      <c r="CA30" s="732"/>
      <c r="CB30" s="733"/>
      <c r="CD30" s="727"/>
      <c r="CE30" s="728"/>
      <c r="CF30" s="700" t="s">
        <v>314</v>
      </c>
      <c r="CG30" s="701"/>
      <c r="CH30" s="701"/>
      <c r="CI30" s="701"/>
      <c r="CJ30" s="701"/>
      <c r="CK30" s="701"/>
      <c r="CL30" s="701"/>
      <c r="CM30" s="701"/>
      <c r="CN30" s="701"/>
      <c r="CO30" s="701"/>
      <c r="CP30" s="701"/>
      <c r="CQ30" s="702"/>
      <c r="CR30" s="685">
        <v>56026</v>
      </c>
      <c r="CS30" s="686"/>
      <c r="CT30" s="686"/>
      <c r="CU30" s="686"/>
      <c r="CV30" s="686"/>
      <c r="CW30" s="686"/>
      <c r="CX30" s="686"/>
      <c r="CY30" s="687"/>
      <c r="CZ30" s="690">
        <v>0.6</v>
      </c>
      <c r="DA30" s="720"/>
      <c r="DB30" s="720"/>
      <c r="DC30" s="724"/>
      <c r="DD30" s="694">
        <v>54264</v>
      </c>
      <c r="DE30" s="686"/>
      <c r="DF30" s="686"/>
      <c r="DG30" s="686"/>
      <c r="DH30" s="686"/>
      <c r="DI30" s="686"/>
      <c r="DJ30" s="686"/>
      <c r="DK30" s="687"/>
      <c r="DL30" s="694">
        <v>54264</v>
      </c>
      <c r="DM30" s="686"/>
      <c r="DN30" s="686"/>
      <c r="DO30" s="686"/>
      <c r="DP30" s="686"/>
      <c r="DQ30" s="686"/>
      <c r="DR30" s="686"/>
      <c r="DS30" s="686"/>
      <c r="DT30" s="686"/>
      <c r="DU30" s="686"/>
      <c r="DV30" s="687"/>
      <c r="DW30" s="690">
        <v>1.4</v>
      </c>
      <c r="DX30" s="720"/>
      <c r="DY30" s="720"/>
      <c r="DZ30" s="720"/>
      <c r="EA30" s="720"/>
      <c r="EB30" s="720"/>
      <c r="EC30" s="721"/>
    </row>
    <row r="31" spans="2:133" ht="11.25" customHeight="1" x14ac:dyDescent="0.15">
      <c r="B31" s="682" t="s">
        <v>315</v>
      </c>
      <c r="C31" s="683"/>
      <c r="D31" s="683"/>
      <c r="E31" s="683"/>
      <c r="F31" s="683"/>
      <c r="G31" s="683"/>
      <c r="H31" s="683"/>
      <c r="I31" s="683"/>
      <c r="J31" s="683"/>
      <c r="K31" s="683"/>
      <c r="L31" s="683"/>
      <c r="M31" s="683"/>
      <c r="N31" s="683"/>
      <c r="O31" s="683"/>
      <c r="P31" s="683"/>
      <c r="Q31" s="684"/>
      <c r="R31" s="685">
        <v>2982064</v>
      </c>
      <c r="S31" s="686"/>
      <c r="T31" s="686"/>
      <c r="U31" s="686"/>
      <c r="V31" s="686"/>
      <c r="W31" s="686"/>
      <c r="X31" s="686"/>
      <c r="Y31" s="687"/>
      <c r="Z31" s="688">
        <v>29.1</v>
      </c>
      <c r="AA31" s="688"/>
      <c r="AB31" s="688"/>
      <c r="AC31" s="688"/>
      <c r="AD31" s="689" t="s">
        <v>239</v>
      </c>
      <c r="AE31" s="689"/>
      <c r="AF31" s="689"/>
      <c r="AG31" s="689"/>
      <c r="AH31" s="689"/>
      <c r="AI31" s="689"/>
      <c r="AJ31" s="689"/>
      <c r="AK31" s="689"/>
      <c r="AL31" s="690" t="s">
        <v>239</v>
      </c>
      <c r="AM31" s="691"/>
      <c r="AN31" s="691"/>
      <c r="AO31" s="692"/>
      <c r="AP31" s="739" t="s">
        <v>316</v>
      </c>
      <c r="AQ31" s="740"/>
      <c r="AR31" s="740"/>
      <c r="AS31" s="740"/>
      <c r="AT31" s="745" t="s">
        <v>317</v>
      </c>
      <c r="AU31" s="231"/>
      <c r="AV31" s="231"/>
      <c r="AW31" s="231"/>
      <c r="AX31" s="671" t="s">
        <v>191</v>
      </c>
      <c r="AY31" s="672"/>
      <c r="AZ31" s="672"/>
      <c r="BA31" s="672"/>
      <c r="BB31" s="672"/>
      <c r="BC31" s="672"/>
      <c r="BD31" s="672"/>
      <c r="BE31" s="672"/>
      <c r="BF31" s="673"/>
      <c r="BG31" s="753">
        <v>98.4</v>
      </c>
      <c r="BH31" s="737"/>
      <c r="BI31" s="737"/>
      <c r="BJ31" s="737"/>
      <c r="BK31" s="737"/>
      <c r="BL31" s="737"/>
      <c r="BM31" s="680">
        <v>97.2</v>
      </c>
      <c r="BN31" s="737"/>
      <c r="BO31" s="737"/>
      <c r="BP31" s="737"/>
      <c r="BQ31" s="738"/>
      <c r="BR31" s="753">
        <v>99.2</v>
      </c>
      <c r="BS31" s="737"/>
      <c r="BT31" s="737"/>
      <c r="BU31" s="737"/>
      <c r="BV31" s="737"/>
      <c r="BW31" s="737"/>
      <c r="BX31" s="680">
        <v>98.4</v>
      </c>
      <c r="BY31" s="737"/>
      <c r="BZ31" s="737"/>
      <c r="CA31" s="737"/>
      <c r="CB31" s="738"/>
      <c r="CD31" s="727"/>
      <c r="CE31" s="728"/>
      <c r="CF31" s="700" t="s">
        <v>318</v>
      </c>
      <c r="CG31" s="701"/>
      <c r="CH31" s="701"/>
      <c r="CI31" s="701"/>
      <c r="CJ31" s="701"/>
      <c r="CK31" s="701"/>
      <c r="CL31" s="701"/>
      <c r="CM31" s="701"/>
      <c r="CN31" s="701"/>
      <c r="CO31" s="701"/>
      <c r="CP31" s="701"/>
      <c r="CQ31" s="702"/>
      <c r="CR31" s="685">
        <v>484</v>
      </c>
      <c r="CS31" s="722"/>
      <c r="CT31" s="722"/>
      <c r="CU31" s="722"/>
      <c r="CV31" s="722"/>
      <c r="CW31" s="722"/>
      <c r="CX31" s="722"/>
      <c r="CY31" s="723"/>
      <c r="CZ31" s="690">
        <v>0</v>
      </c>
      <c r="DA31" s="720"/>
      <c r="DB31" s="720"/>
      <c r="DC31" s="724"/>
      <c r="DD31" s="694">
        <v>484</v>
      </c>
      <c r="DE31" s="722"/>
      <c r="DF31" s="722"/>
      <c r="DG31" s="722"/>
      <c r="DH31" s="722"/>
      <c r="DI31" s="722"/>
      <c r="DJ31" s="722"/>
      <c r="DK31" s="723"/>
      <c r="DL31" s="694">
        <v>484</v>
      </c>
      <c r="DM31" s="722"/>
      <c r="DN31" s="722"/>
      <c r="DO31" s="722"/>
      <c r="DP31" s="722"/>
      <c r="DQ31" s="722"/>
      <c r="DR31" s="722"/>
      <c r="DS31" s="722"/>
      <c r="DT31" s="722"/>
      <c r="DU31" s="722"/>
      <c r="DV31" s="723"/>
      <c r="DW31" s="690">
        <v>0</v>
      </c>
      <c r="DX31" s="720"/>
      <c r="DY31" s="720"/>
      <c r="DZ31" s="720"/>
      <c r="EA31" s="720"/>
      <c r="EB31" s="720"/>
      <c r="EC31" s="721"/>
    </row>
    <row r="32" spans="2:133" ht="11.25" customHeight="1" x14ac:dyDescent="0.15">
      <c r="B32" s="748" t="s">
        <v>319</v>
      </c>
      <c r="C32" s="749"/>
      <c r="D32" s="749"/>
      <c r="E32" s="749"/>
      <c r="F32" s="749"/>
      <c r="G32" s="749"/>
      <c r="H32" s="749"/>
      <c r="I32" s="749"/>
      <c r="J32" s="749"/>
      <c r="K32" s="749"/>
      <c r="L32" s="749"/>
      <c r="M32" s="749"/>
      <c r="N32" s="749"/>
      <c r="O32" s="749"/>
      <c r="P32" s="749"/>
      <c r="Q32" s="750"/>
      <c r="R32" s="685">
        <v>211783</v>
      </c>
      <c r="S32" s="686"/>
      <c r="T32" s="686"/>
      <c r="U32" s="686"/>
      <c r="V32" s="686"/>
      <c r="W32" s="686"/>
      <c r="X32" s="686"/>
      <c r="Y32" s="687"/>
      <c r="Z32" s="688">
        <v>2.1</v>
      </c>
      <c r="AA32" s="688"/>
      <c r="AB32" s="688"/>
      <c r="AC32" s="688"/>
      <c r="AD32" s="689">
        <v>211783</v>
      </c>
      <c r="AE32" s="689"/>
      <c r="AF32" s="689"/>
      <c r="AG32" s="689"/>
      <c r="AH32" s="689"/>
      <c r="AI32" s="689"/>
      <c r="AJ32" s="689"/>
      <c r="AK32" s="689"/>
      <c r="AL32" s="690">
        <v>5.8</v>
      </c>
      <c r="AM32" s="691"/>
      <c r="AN32" s="691"/>
      <c r="AO32" s="692"/>
      <c r="AP32" s="741"/>
      <c r="AQ32" s="742"/>
      <c r="AR32" s="742"/>
      <c r="AS32" s="742"/>
      <c r="AT32" s="746"/>
      <c r="AU32" s="230" t="s">
        <v>320</v>
      </c>
      <c r="AV32" s="230"/>
      <c r="AW32" s="230"/>
      <c r="AX32" s="682" t="s">
        <v>321</v>
      </c>
      <c r="AY32" s="683"/>
      <c r="AZ32" s="683"/>
      <c r="BA32" s="683"/>
      <c r="BB32" s="683"/>
      <c r="BC32" s="683"/>
      <c r="BD32" s="683"/>
      <c r="BE32" s="683"/>
      <c r="BF32" s="684"/>
      <c r="BG32" s="754">
        <v>98.7</v>
      </c>
      <c r="BH32" s="722"/>
      <c r="BI32" s="722"/>
      <c r="BJ32" s="722"/>
      <c r="BK32" s="722"/>
      <c r="BL32" s="722"/>
      <c r="BM32" s="691">
        <v>97.3</v>
      </c>
      <c r="BN32" s="751"/>
      <c r="BO32" s="751"/>
      <c r="BP32" s="751"/>
      <c r="BQ32" s="752"/>
      <c r="BR32" s="754">
        <v>99.3</v>
      </c>
      <c r="BS32" s="722"/>
      <c r="BT32" s="722"/>
      <c r="BU32" s="722"/>
      <c r="BV32" s="722"/>
      <c r="BW32" s="722"/>
      <c r="BX32" s="691">
        <v>99.2</v>
      </c>
      <c r="BY32" s="751"/>
      <c r="BZ32" s="751"/>
      <c r="CA32" s="751"/>
      <c r="CB32" s="752"/>
      <c r="CD32" s="729"/>
      <c r="CE32" s="730"/>
      <c r="CF32" s="700" t="s">
        <v>322</v>
      </c>
      <c r="CG32" s="701"/>
      <c r="CH32" s="701"/>
      <c r="CI32" s="701"/>
      <c r="CJ32" s="701"/>
      <c r="CK32" s="701"/>
      <c r="CL32" s="701"/>
      <c r="CM32" s="701"/>
      <c r="CN32" s="701"/>
      <c r="CO32" s="701"/>
      <c r="CP32" s="701"/>
      <c r="CQ32" s="702"/>
      <c r="CR32" s="685" t="s">
        <v>239</v>
      </c>
      <c r="CS32" s="686"/>
      <c r="CT32" s="686"/>
      <c r="CU32" s="686"/>
      <c r="CV32" s="686"/>
      <c r="CW32" s="686"/>
      <c r="CX32" s="686"/>
      <c r="CY32" s="687"/>
      <c r="CZ32" s="690" t="s">
        <v>239</v>
      </c>
      <c r="DA32" s="720"/>
      <c r="DB32" s="720"/>
      <c r="DC32" s="724"/>
      <c r="DD32" s="694" t="s">
        <v>239</v>
      </c>
      <c r="DE32" s="686"/>
      <c r="DF32" s="686"/>
      <c r="DG32" s="686"/>
      <c r="DH32" s="686"/>
      <c r="DI32" s="686"/>
      <c r="DJ32" s="686"/>
      <c r="DK32" s="687"/>
      <c r="DL32" s="694" t="s">
        <v>239</v>
      </c>
      <c r="DM32" s="686"/>
      <c r="DN32" s="686"/>
      <c r="DO32" s="686"/>
      <c r="DP32" s="686"/>
      <c r="DQ32" s="686"/>
      <c r="DR32" s="686"/>
      <c r="DS32" s="686"/>
      <c r="DT32" s="686"/>
      <c r="DU32" s="686"/>
      <c r="DV32" s="687"/>
      <c r="DW32" s="690" t="s">
        <v>239</v>
      </c>
      <c r="DX32" s="720"/>
      <c r="DY32" s="720"/>
      <c r="DZ32" s="720"/>
      <c r="EA32" s="720"/>
      <c r="EB32" s="720"/>
      <c r="EC32" s="721"/>
    </row>
    <row r="33" spans="2:133" ht="11.25" customHeight="1" x14ac:dyDescent="0.15">
      <c r="B33" s="682" t="s">
        <v>323</v>
      </c>
      <c r="C33" s="683"/>
      <c r="D33" s="683"/>
      <c r="E33" s="683"/>
      <c r="F33" s="683"/>
      <c r="G33" s="683"/>
      <c r="H33" s="683"/>
      <c r="I33" s="683"/>
      <c r="J33" s="683"/>
      <c r="K33" s="683"/>
      <c r="L33" s="683"/>
      <c r="M33" s="683"/>
      <c r="N33" s="683"/>
      <c r="O33" s="683"/>
      <c r="P33" s="683"/>
      <c r="Q33" s="684"/>
      <c r="R33" s="685">
        <v>478475</v>
      </c>
      <c r="S33" s="686"/>
      <c r="T33" s="686"/>
      <c r="U33" s="686"/>
      <c r="V33" s="686"/>
      <c r="W33" s="686"/>
      <c r="X33" s="686"/>
      <c r="Y33" s="687"/>
      <c r="Z33" s="688">
        <v>4.7</v>
      </c>
      <c r="AA33" s="688"/>
      <c r="AB33" s="688"/>
      <c r="AC33" s="688"/>
      <c r="AD33" s="689" t="s">
        <v>177</v>
      </c>
      <c r="AE33" s="689"/>
      <c r="AF33" s="689"/>
      <c r="AG33" s="689"/>
      <c r="AH33" s="689"/>
      <c r="AI33" s="689"/>
      <c r="AJ33" s="689"/>
      <c r="AK33" s="689"/>
      <c r="AL33" s="690" t="s">
        <v>177</v>
      </c>
      <c r="AM33" s="691"/>
      <c r="AN33" s="691"/>
      <c r="AO33" s="692"/>
      <c r="AP33" s="743"/>
      <c r="AQ33" s="744"/>
      <c r="AR33" s="744"/>
      <c r="AS33" s="744"/>
      <c r="AT33" s="747"/>
      <c r="AU33" s="232"/>
      <c r="AV33" s="232"/>
      <c r="AW33" s="232"/>
      <c r="AX33" s="734" t="s">
        <v>324</v>
      </c>
      <c r="AY33" s="735"/>
      <c r="AZ33" s="735"/>
      <c r="BA33" s="735"/>
      <c r="BB33" s="735"/>
      <c r="BC33" s="735"/>
      <c r="BD33" s="735"/>
      <c r="BE33" s="735"/>
      <c r="BF33" s="736"/>
      <c r="BG33" s="755">
        <v>98</v>
      </c>
      <c r="BH33" s="756"/>
      <c r="BI33" s="756"/>
      <c r="BJ33" s="756"/>
      <c r="BK33" s="756"/>
      <c r="BL33" s="756"/>
      <c r="BM33" s="757">
        <v>96.7</v>
      </c>
      <c r="BN33" s="756"/>
      <c r="BO33" s="756"/>
      <c r="BP33" s="756"/>
      <c r="BQ33" s="758"/>
      <c r="BR33" s="755">
        <v>99.1</v>
      </c>
      <c r="BS33" s="756"/>
      <c r="BT33" s="756"/>
      <c r="BU33" s="756"/>
      <c r="BV33" s="756"/>
      <c r="BW33" s="756"/>
      <c r="BX33" s="757">
        <v>97.6</v>
      </c>
      <c r="BY33" s="756"/>
      <c r="BZ33" s="756"/>
      <c r="CA33" s="756"/>
      <c r="CB33" s="758"/>
      <c r="CD33" s="700" t="s">
        <v>325</v>
      </c>
      <c r="CE33" s="701"/>
      <c r="CF33" s="701"/>
      <c r="CG33" s="701"/>
      <c r="CH33" s="701"/>
      <c r="CI33" s="701"/>
      <c r="CJ33" s="701"/>
      <c r="CK33" s="701"/>
      <c r="CL33" s="701"/>
      <c r="CM33" s="701"/>
      <c r="CN33" s="701"/>
      <c r="CO33" s="701"/>
      <c r="CP33" s="701"/>
      <c r="CQ33" s="702"/>
      <c r="CR33" s="685">
        <v>4740947</v>
      </c>
      <c r="CS33" s="722"/>
      <c r="CT33" s="722"/>
      <c r="CU33" s="722"/>
      <c r="CV33" s="722"/>
      <c r="CW33" s="722"/>
      <c r="CX33" s="722"/>
      <c r="CY33" s="723"/>
      <c r="CZ33" s="690">
        <v>47.4</v>
      </c>
      <c r="DA33" s="720"/>
      <c r="DB33" s="720"/>
      <c r="DC33" s="724"/>
      <c r="DD33" s="694">
        <v>2569954</v>
      </c>
      <c r="DE33" s="722"/>
      <c r="DF33" s="722"/>
      <c r="DG33" s="722"/>
      <c r="DH33" s="722"/>
      <c r="DI33" s="722"/>
      <c r="DJ33" s="722"/>
      <c r="DK33" s="723"/>
      <c r="DL33" s="694">
        <v>1745779</v>
      </c>
      <c r="DM33" s="722"/>
      <c r="DN33" s="722"/>
      <c r="DO33" s="722"/>
      <c r="DP33" s="722"/>
      <c r="DQ33" s="722"/>
      <c r="DR33" s="722"/>
      <c r="DS33" s="722"/>
      <c r="DT33" s="722"/>
      <c r="DU33" s="722"/>
      <c r="DV33" s="723"/>
      <c r="DW33" s="690">
        <v>44.9</v>
      </c>
      <c r="DX33" s="720"/>
      <c r="DY33" s="720"/>
      <c r="DZ33" s="720"/>
      <c r="EA33" s="720"/>
      <c r="EB33" s="720"/>
      <c r="EC33" s="721"/>
    </row>
    <row r="34" spans="2:133" ht="11.25" customHeight="1" x14ac:dyDescent="0.15">
      <c r="B34" s="682" t="s">
        <v>326</v>
      </c>
      <c r="C34" s="683"/>
      <c r="D34" s="683"/>
      <c r="E34" s="683"/>
      <c r="F34" s="683"/>
      <c r="G34" s="683"/>
      <c r="H34" s="683"/>
      <c r="I34" s="683"/>
      <c r="J34" s="683"/>
      <c r="K34" s="683"/>
      <c r="L34" s="683"/>
      <c r="M34" s="683"/>
      <c r="N34" s="683"/>
      <c r="O34" s="683"/>
      <c r="P34" s="683"/>
      <c r="Q34" s="684"/>
      <c r="R34" s="685">
        <v>76988</v>
      </c>
      <c r="S34" s="686"/>
      <c r="T34" s="686"/>
      <c r="U34" s="686"/>
      <c r="V34" s="686"/>
      <c r="W34" s="686"/>
      <c r="X34" s="686"/>
      <c r="Y34" s="687"/>
      <c r="Z34" s="688">
        <v>0.8</v>
      </c>
      <c r="AA34" s="688"/>
      <c r="AB34" s="688"/>
      <c r="AC34" s="688"/>
      <c r="AD34" s="689">
        <v>25</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1324215</v>
      </c>
      <c r="CS34" s="686"/>
      <c r="CT34" s="686"/>
      <c r="CU34" s="686"/>
      <c r="CV34" s="686"/>
      <c r="CW34" s="686"/>
      <c r="CX34" s="686"/>
      <c r="CY34" s="687"/>
      <c r="CZ34" s="690">
        <v>13.2</v>
      </c>
      <c r="DA34" s="720"/>
      <c r="DB34" s="720"/>
      <c r="DC34" s="724"/>
      <c r="DD34" s="694">
        <v>888267</v>
      </c>
      <c r="DE34" s="686"/>
      <c r="DF34" s="686"/>
      <c r="DG34" s="686"/>
      <c r="DH34" s="686"/>
      <c r="DI34" s="686"/>
      <c r="DJ34" s="686"/>
      <c r="DK34" s="687"/>
      <c r="DL34" s="694">
        <v>696838</v>
      </c>
      <c r="DM34" s="686"/>
      <c r="DN34" s="686"/>
      <c r="DO34" s="686"/>
      <c r="DP34" s="686"/>
      <c r="DQ34" s="686"/>
      <c r="DR34" s="686"/>
      <c r="DS34" s="686"/>
      <c r="DT34" s="686"/>
      <c r="DU34" s="686"/>
      <c r="DV34" s="687"/>
      <c r="DW34" s="690">
        <v>17.899999999999999</v>
      </c>
      <c r="DX34" s="720"/>
      <c r="DY34" s="720"/>
      <c r="DZ34" s="720"/>
      <c r="EA34" s="720"/>
      <c r="EB34" s="720"/>
      <c r="EC34" s="721"/>
    </row>
    <row r="35" spans="2:133" ht="11.25" customHeight="1" x14ac:dyDescent="0.15">
      <c r="B35" s="682" t="s">
        <v>328</v>
      </c>
      <c r="C35" s="683"/>
      <c r="D35" s="683"/>
      <c r="E35" s="683"/>
      <c r="F35" s="683"/>
      <c r="G35" s="683"/>
      <c r="H35" s="683"/>
      <c r="I35" s="683"/>
      <c r="J35" s="683"/>
      <c r="K35" s="683"/>
      <c r="L35" s="683"/>
      <c r="M35" s="683"/>
      <c r="N35" s="683"/>
      <c r="O35" s="683"/>
      <c r="P35" s="683"/>
      <c r="Q35" s="684"/>
      <c r="R35" s="685">
        <v>70227</v>
      </c>
      <c r="S35" s="686"/>
      <c r="T35" s="686"/>
      <c r="U35" s="686"/>
      <c r="V35" s="686"/>
      <c r="W35" s="686"/>
      <c r="X35" s="686"/>
      <c r="Y35" s="687"/>
      <c r="Z35" s="688">
        <v>0.7</v>
      </c>
      <c r="AA35" s="688"/>
      <c r="AB35" s="688"/>
      <c r="AC35" s="688"/>
      <c r="AD35" s="689" t="s">
        <v>239</v>
      </c>
      <c r="AE35" s="689"/>
      <c r="AF35" s="689"/>
      <c r="AG35" s="689"/>
      <c r="AH35" s="689"/>
      <c r="AI35" s="689"/>
      <c r="AJ35" s="689"/>
      <c r="AK35" s="689"/>
      <c r="AL35" s="690" t="s">
        <v>239</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47054</v>
      </c>
      <c r="CS35" s="722"/>
      <c r="CT35" s="722"/>
      <c r="CU35" s="722"/>
      <c r="CV35" s="722"/>
      <c r="CW35" s="722"/>
      <c r="CX35" s="722"/>
      <c r="CY35" s="723"/>
      <c r="CZ35" s="690">
        <v>0.5</v>
      </c>
      <c r="DA35" s="720"/>
      <c r="DB35" s="720"/>
      <c r="DC35" s="724"/>
      <c r="DD35" s="694">
        <v>35947</v>
      </c>
      <c r="DE35" s="722"/>
      <c r="DF35" s="722"/>
      <c r="DG35" s="722"/>
      <c r="DH35" s="722"/>
      <c r="DI35" s="722"/>
      <c r="DJ35" s="722"/>
      <c r="DK35" s="723"/>
      <c r="DL35" s="694">
        <v>35947</v>
      </c>
      <c r="DM35" s="722"/>
      <c r="DN35" s="722"/>
      <c r="DO35" s="722"/>
      <c r="DP35" s="722"/>
      <c r="DQ35" s="722"/>
      <c r="DR35" s="722"/>
      <c r="DS35" s="722"/>
      <c r="DT35" s="722"/>
      <c r="DU35" s="722"/>
      <c r="DV35" s="723"/>
      <c r="DW35" s="690">
        <v>0.9</v>
      </c>
      <c r="DX35" s="720"/>
      <c r="DY35" s="720"/>
      <c r="DZ35" s="720"/>
      <c r="EA35" s="720"/>
      <c r="EB35" s="720"/>
      <c r="EC35" s="721"/>
    </row>
    <row r="36" spans="2:133" ht="11.25" customHeight="1" x14ac:dyDescent="0.15">
      <c r="B36" s="682" t="s">
        <v>332</v>
      </c>
      <c r="C36" s="683"/>
      <c r="D36" s="683"/>
      <c r="E36" s="683"/>
      <c r="F36" s="683"/>
      <c r="G36" s="683"/>
      <c r="H36" s="683"/>
      <c r="I36" s="683"/>
      <c r="J36" s="683"/>
      <c r="K36" s="683"/>
      <c r="L36" s="683"/>
      <c r="M36" s="683"/>
      <c r="N36" s="683"/>
      <c r="O36" s="683"/>
      <c r="P36" s="683"/>
      <c r="Q36" s="684"/>
      <c r="R36" s="685">
        <v>728550</v>
      </c>
      <c r="S36" s="686"/>
      <c r="T36" s="686"/>
      <c r="U36" s="686"/>
      <c r="V36" s="686"/>
      <c r="W36" s="686"/>
      <c r="X36" s="686"/>
      <c r="Y36" s="687"/>
      <c r="Z36" s="688">
        <v>7.1</v>
      </c>
      <c r="AA36" s="688"/>
      <c r="AB36" s="688"/>
      <c r="AC36" s="688"/>
      <c r="AD36" s="689" t="s">
        <v>177</v>
      </c>
      <c r="AE36" s="689"/>
      <c r="AF36" s="689"/>
      <c r="AG36" s="689"/>
      <c r="AH36" s="689"/>
      <c r="AI36" s="689"/>
      <c r="AJ36" s="689"/>
      <c r="AK36" s="689"/>
      <c r="AL36" s="690" t="s">
        <v>239</v>
      </c>
      <c r="AM36" s="691"/>
      <c r="AN36" s="691"/>
      <c r="AO36" s="692"/>
      <c r="AP36" s="235"/>
      <c r="AQ36" s="759" t="s">
        <v>333</v>
      </c>
      <c r="AR36" s="760"/>
      <c r="AS36" s="760"/>
      <c r="AT36" s="760"/>
      <c r="AU36" s="760"/>
      <c r="AV36" s="760"/>
      <c r="AW36" s="760"/>
      <c r="AX36" s="760"/>
      <c r="AY36" s="761"/>
      <c r="AZ36" s="674">
        <v>931873</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45441</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2114719</v>
      </c>
      <c r="CS36" s="686"/>
      <c r="CT36" s="686"/>
      <c r="CU36" s="686"/>
      <c r="CV36" s="686"/>
      <c r="CW36" s="686"/>
      <c r="CX36" s="686"/>
      <c r="CY36" s="687"/>
      <c r="CZ36" s="690">
        <v>21.1</v>
      </c>
      <c r="DA36" s="720"/>
      <c r="DB36" s="720"/>
      <c r="DC36" s="724"/>
      <c r="DD36" s="694">
        <v>491925</v>
      </c>
      <c r="DE36" s="686"/>
      <c r="DF36" s="686"/>
      <c r="DG36" s="686"/>
      <c r="DH36" s="686"/>
      <c r="DI36" s="686"/>
      <c r="DJ36" s="686"/>
      <c r="DK36" s="687"/>
      <c r="DL36" s="694">
        <v>378261</v>
      </c>
      <c r="DM36" s="686"/>
      <c r="DN36" s="686"/>
      <c r="DO36" s="686"/>
      <c r="DP36" s="686"/>
      <c r="DQ36" s="686"/>
      <c r="DR36" s="686"/>
      <c r="DS36" s="686"/>
      <c r="DT36" s="686"/>
      <c r="DU36" s="686"/>
      <c r="DV36" s="687"/>
      <c r="DW36" s="690">
        <v>9.6999999999999993</v>
      </c>
      <c r="DX36" s="720"/>
      <c r="DY36" s="720"/>
      <c r="DZ36" s="720"/>
      <c r="EA36" s="720"/>
      <c r="EB36" s="720"/>
      <c r="EC36" s="721"/>
    </row>
    <row r="37" spans="2:133" ht="11.25" customHeight="1" x14ac:dyDescent="0.15">
      <c r="B37" s="682" t="s">
        <v>336</v>
      </c>
      <c r="C37" s="683"/>
      <c r="D37" s="683"/>
      <c r="E37" s="683"/>
      <c r="F37" s="683"/>
      <c r="G37" s="683"/>
      <c r="H37" s="683"/>
      <c r="I37" s="683"/>
      <c r="J37" s="683"/>
      <c r="K37" s="683"/>
      <c r="L37" s="683"/>
      <c r="M37" s="683"/>
      <c r="N37" s="683"/>
      <c r="O37" s="683"/>
      <c r="P37" s="683"/>
      <c r="Q37" s="684"/>
      <c r="R37" s="685">
        <v>303591</v>
      </c>
      <c r="S37" s="686"/>
      <c r="T37" s="686"/>
      <c r="U37" s="686"/>
      <c r="V37" s="686"/>
      <c r="W37" s="686"/>
      <c r="X37" s="686"/>
      <c r="Y37" s="687"/>
      <c r="Z37" s="688">
        <v>3</v>
      </c>
      <c r="AA37" s="688"/>
      <c r="AB37" s="688"/>
      <c r="AC37" s="688"/>
      <c r="AD37" s="689" t="s">
        <v>177</v>
      </c>
      <c r="AE37" s="689"/>
      <c r="AF37" s="689"/>
      <c r="AG37" s="689"/>
      <c r="AH37" s="689"/>
      <c r="AI37" s="689"/>
      <c r="AJ37" s="689"/>
      <c r="AK37" s="689"/>
      <c r="AL37" s="690" t="s">
        <v>239</v>
      </c>
      <c r="AM37" s="691"/>
      <c r="AN37" s="691"/>
      <c r="AO37" s="692"/>
      <c r="AQ37" s="763" t="s">
        <v>337</v>
      </c>
      <c r="AR37" s="764"/>
      <c r="AS37" s="764"/>
      <c r="AT37" s="764"/>
      <c r="AU37" s="764"/>
      <c r="AV37" s="764"/>
      <c r="AW37" s="764"/>
      <c r="AX37" s="764"/>
      <c r="AY37" s="765"/>
      <c r="AZ37" s="685">
        <v>346341</v>
      </c>
      <c r="BA37" s="686"/>
      <c r="BB37" s="686"/>
      <c r="BC37" s="686"/>
      <c r="BD37" s="722"/>
      <c r="BE37" s="722"/>
      <c r="BF37" s="752"/>
      <c r="BG37" s="700" t="s">
        <v>338</v>
      </c>
      <c r="BH37" s="701"/>
      <c r="BI37" s="701"/>
      <c r="BJ37" s="701"/>
      <c r="BK37" s="701"/>
      <c r="BL37" s="701"/>
      <c r="BM37" s="701"/>
      <c r="BN37" s="701"/>
      <c r="BO37" s="701"/>
      <c r="BP37" s="701"/>
      <c r="BQ37" s="701"/>
      <c r="BR37" s="701"/>
      <c r="BS37" s="701"/>
      <c r="BT37" s="701"/>
      <c r="BU37" s="702"/>
      <c r="BV37" s="685">
        <v>-14715</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263315</v>
      </c>
      <c r="CS37" s="722"/>
      <c r="CT37" s="722"/>
      <c r="CU37" s="722"/>
      <c r="CV37" s="722"/>
      <c r="CW37" s="722"/>
      <c r="CX37" s="722"/>
      <c r="CY37" s="723"/>
      <c r="CZ37" s="690">
        <v>2.6</v>
      </c>
      <c r="DA37" s="720"/>
      <c r="DB37" s="720"/>
      <c r="DC37" s="724"/>
      <c r="DD37" s="694">
        <v>263315</v>
      </c>
      <c r="DE37" s="722"/>
      <c r="DF37" s="722"/>
      <c r="DG37" s="722"/>
      <c r="DH37" s="722"/>
      <c r="DI37" s="722"/>
      <c r="DJ37" s="722"/>
      <c r="DK37" s="723"/>
      <c r="DL37" s="694">
        <v>263315</v>
      </c>
      <c r="DM37" s="722"/>
      <c r="DN37" s="722"/>
      <c r="DO37" s="722"/>
      <c r="DP37" s="722"/>
      <c r="DQ37" s="722"/>
      <c r="DR37" s="722"/>
      <c r="DS37" s="722"/>
      <c r="DT37" s="722"/>
      <c r="DU37" s="722"/>
      <c r="DV37" s="723"/>
      <c r="DW37" s="690">
        <v>6.8</v>
      </c>
      <c r="DX37" s="720"/>
      <c r="DY37" s="720"/>
      <c r="DZ37" s="720"/>
      <c r="EA37" s="720"/>
      <c r="EB37" s="720"/>
      <c r="EC37" s="721"/>
    </row>
    <row r="38" spans="2:133" ht="11.25" customHeight="1" x14ac:dyDescent="0.15">
      <c r="B38" s="682" t="s">
        <v>340</v>
      </c>
      <c r="C38" s="683"/>
      <c r="D38" s="683"/>
      <c r="E38" s="683"/>
      <c r="F38" s="683"/>
      <c r="G38" s="683"/>
      <c r="H38" s="683"/>
      <c r="I38" s="683"/>
      <c r="J38" s="683"/>
      <c r="K38" s="683"/>
      <c r="L38" s="683"/>
      <c r="M38" s="683"/>
      <c r="N38" s="683"/>
      <c r="O38" s="683"/>
      <c r="P38" s="683"/>
      <c r="Q38" s="684"/>
      <c r="R38" s="685">
        <v>31043</v>
      </c>
      <c r="S38" s="686"/>
      <c r="T38" s="686"/>
      <c r="U38" s="686"/>
      <c r="V38" s="686"/>
      <c r="W38" s="686"/>
      <c r="X38" s="686"/>
      <c r="Y38" s="687"/>
      <c r="Z38" s="688">
        <v>0.3</v>
      </c>
      <c r="AA38" s="688"/>
      <c r="AB38" s="688"/>
      <c r="AC38" s="688"/>
      <c r="AD38" s="689">
        <v>25</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607</v>
      </c>
      <c r="BA38" s="686"/>
      <c r="BB38" s="686"/>
      <c r="BC38" s="686"/>
      <c r="BD38" s="722"/>
      <c r="BE38" s="722"/>
      <c r="BF38" s="752"/>
      <c r="BG38" s="700" t="s">
        <v>342</v>
      </c>
      <c r="BH38" s="701"/>
      <c r="BI38" s="701"/>
      <c r="BJ38" s="701"/>
      <c r="BK38" s="701"/>
      <c r="BL38" s="701"/>
      <c r="BM38" s="701"/>
      <c r="BN38" s="701"/>
      <c r="BO38" s="701"/>
      <c r="BP38" s="701"/>
      <c r="BQ38" s="701"/>
      <c r="BR38" s="701"/>
      <c r="BS38" s="701"/>
      <c r="BT38" s="701"/>
      <c r="BU38" s="702"/>
      <c r="BV38" s="685">
        <v>1853</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931266</v>
      </c>
      <c r="CS38" s="686"/>
      <c r="CT38" s="686"/>
      <c r="CU38" s="686"/>
      <c r="CV38" s="686"/>
      <c r="CW38" s="686"/>
      <c r="CX38" s="686"/>
      <c r="CY38" s="687"/>
      <c r="CZ38" s="690">
        <v>9.3000000000000007</v>
      </c>
      <c r="DA38" s="720"/>
      <c r="DB38" s="720"/>
      <c r="DC38" s="724"/>
      <c r="DD38" s="694">
        <v>831127</v>
      </c>
      <c r="DE38" s="686"/>
      <c r="DF38" s="686"/>
      <c r="DG38" s="686"/>
      <c r="DH38" s="686"/>
      <c r="DI38" s="686"/>
      <c r="DJ38" s="686"/>
      <c r="DK38" s="687"/>
      <c r="DL38" s="694">
        <v>634733</v>
      </c>
      <c r="DM38" s="686"/>
      <c r="DN38" s="686"/>
      <c r="DO38" s="686"/>
      <c r="DP38" s="686"/>
      <c r="DQ38" s="686"/>
      <c r="DR38" s="686"/>
      <c r="DS38" s="686"/>
      <c r="DT38" s="686"/>
      <c r="DU38" s="686"/>
      <c r="DV38" s="687"/>
      <c r="DW38" s="690">
        <v>16.3</v>
      </c>
      <c r="DX38" s="720"/>
      <c r="DY38" s="720"/>
      <c r="DZ38" s="720"/>
      <c r="EA38" s="720"/>
      <c r="EB38" s="720"/>
      <c r="EC38" s="721"/>
    </row>
    <row r="39" spans="2:133" ht="11.25" customHeight="1" x14ac:dyDescent="0.15">
      <c r="B39" s="682" t="s">
        <v>344</v>
      </c>
      <c r="C39" s="683"/>
      <c r="D39" s="683"/>
      <c r="E39" s="683"/>
      <c r="F39" s="683"/>
      <c r="G39" s="683"/>
      <c r="H39" s="683"/>
      <c r="I39" s="683"/>
      <c r="J39" s="683"/>
      <c r="K39" s="683"/>
      <c r="L39" s="683"/>
      <c r="M39" s="683"/>
      <c r="N39" s="683"/>
      <c r="O39" s="683"/>
      <c r="P39" s="683"/>
      <c r="Q39" s="684"/>
      <c r="R39" s="685">
        <v>1668152</v>
      </c>
      <c r="S39" s="686"/>
      <c r="T39" s="686"/>
      <c r="U39" s="686"/>
      <c r="V39" s="686"/>
      <c r="W39" s="686"/>
      <c r="X39" s="686"/>
      <c r="Y39" s="687"/>
      <c r="Z39" s="688">
        <v>16.3</v>
      </c>
      <c r="AA39" s="688"/>
      <c r="AB39" s="688"/>
      <c r="AC39" s="688"/>
      <c r="AD39" s="689" t="s">
        <v>239</v>
      </c>
      <c r="AE39" s="689"/>
      <c r="AF39" s="689"/>
      <c r="AG39" s="689"/>
      <c r="AH39" s="689"/>
      <c r="AI39" s="689"/>
      <c r="AJ39" s="689"/>
      <c r="AK39" s="689"/>
      <c r="AL39" s="690" t="s">
        <v>177</v>
      </c>
      <c r="AM39" s="691"/>
      <c r="AN39" s="691"/>
      <c r="AO39" s="692"/>
      <c r="AQ39" s="763" t="s">
        <v>345</v>
      </c>
      <c r="AR39" s="764"/>
      <c r="AS39" s="764"/>
      <c r="AT39" s="764"/>
      <c r="AU39" s="764"/>
      <c r="AV39" s="764"/>
      <c r="AW39" s="764"/>
      <c r="AX39" s="764"/>
      <c r="AY39" s="765"/>
      <c r="AZ39" s="685" t="s">
        <v>177</v>
      </c>
      <c r="BA39" s="686"/>
      <c r="BB39" s="686"/>
      <c r="BC39" s="686"/>
      <c r="BD39" s="722"/>
      <c r="BE39" s="722"/>
      <c r="BF39" s="752"/>
      <c r="BG39" s="700" t="s">
        <v>346</v>
      </c>
      <c r="BH39" s="701"/>
      <c r="BI39" s="701"/>
      <c r="BJ39" s="701"/>
      <c r="BK39" s="701"/>
      <c r="BL39" s="701"/>
      <c r="BM39" s="701"/>
      <c r="BN39" s="701"/>
      <c r="BO39" s="701"/>
      <c r="BP39" s="701"/>
      <c r="BQ39" s="701"/>
      <c r="BR39" s="701"/>
      <c r="BS39" s="701"/>
      <c r="BT39" s="701"/>
      <c r="BU39" s="702"/>
      <c r="BV39" s="685">
        <v>3058</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323693</v>
      </c>
      <c r="CS39" s="722"/>
      <c r="CT39" s="722"/>
      <c r="CU39" s="722"/>
      <c r="CV39" s="722"/>
      <c r="CW39" s="722"/>
      <c r="CX39" s="722"/>
      <c r="CY39" s="723"/>
      <c r="CZ39" s="690">
        <v>3.2</v>
      </c>
      <c r="DA39" s="720"/>
      <c r="DB39" s="720"/>
      <c r="DC39" s="724"/>
      <c r="DD39" s="694">
        <v>322688</v>
      </c>
      <c r="DE39" s="722"/>
      <c r="DF39" s="722"/>
      <c r="DG39" s="722"/>
      <c r="DH39" s="722"/>
      <c r="DI39" s="722"/>
      <c r="DJ39" s="722"/>
      <c r="DK39" s="723"/>
      <c r="DL39" s="694" t="s">
        <v>177</v>
      </c>
      <c r="DM39" s="722"/>
      <c r="DN39" s="722"/>
      <c r="DO39" s="722"/>
      <c r="DP39" s="722"/>
      <c r="DQ39" s="722"/>
      <c r="DR39" s="722"/>
      <c r="DS39" s="722"/>
      <c r="DT39" s="722"/>
      <c r="DU39" s="722"/>
      <c r="DV39" s="723"/>
      <c r="DW39" s="690" t="s">
        <v>177</v>
      </c>
      <c r="DX39" s="720"/>
      <c r="DY39" s="720"/>
      <c r="DZ39" s="720"/>
      <c r="EA39" s="720"/>
      <c r="EB39" s="720"/>
      <c r="EC39" s="721"/>
    </row>
    <row r="40" spans="2:133" ht="11.25" customHeight="1" x14ac:dyDescent="0.15">
      <c r="B40" s="682" t="s">
        <v>348</v>
      </c>
      <c r="C40" s="683"/>
      <c r="D40" s="683"/>
      <c r="E40" s="683"/>
      <c r="F40" s="683"/>
      <c r="G40" s="683"/>
      <c r="H40" s="683"/>
      <c r="I40" s="683"/>
      <c r="J40" s="683"/>
      <c r="K40" s="683"/>
      <c r="L40" s="683"/>
      <c r="M40" s="683"/>
      <c r="N40" s="683"/>
      <c r="O40" s="683"/>
      <c r="P40" s="683"/>
      <c r="Q40" s="684"/>
      <c r="R40" s="685" t="s">
        <v>177</v>
      </c>
      <c r="S40" s="686"/>
      <c r="T40" s="686"/>
      <c r="U40" s="686"/>
      <c r="V40" s="686"/>
      <c r="W40" s="686"/>
      <c r="X40" s="686"/>
      <c r="Y40" s="687"/>
      <c r="Z40" s="688" t="s">
        <v>177</v>
      </c>
      <c r="AA40" s="688"/>
      <c r="AB40" s="688"/>
      <c r="AC40" s="688"/>
      <c r="AD40" s="689" t="s">
        <v>177</v>
      </c>
      <c r="AE40" s="689"/>
      <c r="AF40" s="689"/>
      <c r="AG40" s="689"/>
      <c r="AH40" s="689"/>
      <c r="AI40" s="689"/>
      <c r="AJ40" s="689"/>
      <c r="AK40" s="689"/>
      <c r="AL40" s="690" t="s">
        <v>239</v>
      </c>
      <c r="AM40" s="691"/>
      <c r="AN40" s="691"/>
      <c r="AO40" s="692"/>
      <c r="AQ40" s="763" t="s">
        <v>349</v>
      </c>
      <c r="AR40" s="764"/>
      <c r="AS40" s="764"/>
      <c r="AT40" s="764"/>
      <c r="AU40" s="764"/>
      <c r="AV40" s="764"/>
      <c r="AW40" s="764"/>
      <c r="AX40" s="764"/>
      <c r="AY40" s="765"/>
      <c r="AZ40" s="685" t="s">
        <v>239</v>
      </c>
      <c r="BA40" s="686"/>
      <c r="BB40" s="686"/>
      <c r="BC40" s="686"/>
      <c r="BD40" s="722"/>
      <c r="BE40" s="722"/>
      <c r="BF40" s="752"/>
      <c r="BG40" s="772" t="s">
        <v>350</v>
      </c>
      <c r="BH40" s="773"/>
      <c r="BI40" s="773"/>
      <c r="BJ40" s="773"/>
      <c r="BK40" s="773"/>
      <c r="BL40" s="236"/>
      <c r="BM40" s="701" t="s">
        <v>351</v>
      </c>
      <c r="BN40" s="701"/>
      <c r="BO40" s="701"/>
      <c r="BP40" s="701"/>
      <c r="BQ40" s="701"/>
      <c r="BR40" s="701"/>
      <c r="BS40" s="701"/>
      <c r="BT40" s="701"/>
      <c r="BU40" s="702"/>
      <c r="BV40" s="685">
        <v>101</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t="s">
        <v>177</v>
      </c>
      <c r="CS40" s="686"/>
      <c r="CT40" s="686"/>
      <c r="CU40" s="686"/>
      <c r="CV40" s="686"/>
      <c r="CW40" s="686"/>
      <c r="CX40" s="686"/>
      <c r="CY40" s="687"/>
      <c r="CZ40" s="690" t="s">
        <v>239</v>
      </c>
      <c r="DA40" s="720"/>
      <c r="DB40" s="720"/>
      <c r="DC40" s="724"/>
      <c r="DD40" s="694" t="s">
        <v>177</v>
      </c>
      <c r="DE40" s="686"/>
      <c r="DF40" s="686"/>
      <c r="DG40" s="686"/>
      <c r="DH40" s="686"/>
      <c r="DI40" s="686"/>
      <c r="DJ40" s="686"/>
      <c r="DK40" s="687"/>
      <c r="DL40" s="694" t="s">
        <v>239</v>
      </c>
      <c r="DM40" s="686"/>
      <c r="DN40" s="686"/>
      <c r="DO40" s="686"/>
      <c r="DP40" s="686"/>
      <c r="DQ40" s="686"/>
      <c r="DR40" s="686"/>
      <c r="DS40" s="686"/>
      <c r="DT40" s="686"/>
      <c r="DU40" s="686"/>
      <c r="DV40" s="687"/>
      <c r="DW40" s="690" t="s">
        <v>239</v>
      </c>
      <c r="DX40" s="720"/>
      <c r="DY40" s="720"/>
      <c r="DZ40" s="720"/>
      <c r="EA40" s="720"/>
      <c r="EB40" s="720"/>
      <c r="EC40" s="721"/>
    </row>
    <row r="41" spans="2:133" ht="11.25" customHeight="1" x14ac:dyDescent="0.15">
      <c r="B41" s="682" t="s">
        <v>353</v>
      </c>
      <c r="C41" s="683"/>
      <c r="D41" s="683"/>
      <c r="E41" s="683"/>
      <c r="F41" s="683"/>
      <c r="G41" s="683"/>
      <c r="H41" s="683"/>
      <c r="I41" s="683"/>
      <c r="J41" s="683"/>
      <c r="K41" s="683"/>
      <c r="L41" s="683"/>
      <c r="M41" s="683"/>
      <c r="N41" s="683"/>
      <c r="O41" s="683"/>
      <c r="P41" s="683"/>
      <c r="Q41" s="684"/>
      <c r="R41" s="685" t="s">
        <v>239</v>
      </c>
      <c r="S41" s="686"/>
      <c r="T41" s="686"/>
      <c r="U41" s="686"/>
      <c r="V41" s="686"/>
      <c r="W41" s="686"/>
      <c r="X41" s="686"/>
      <c r="Y41" s="687"/>
      <c r="Z41" s="688" t="s">
        <v>239</v>
      </c>
      <c r="AA41" s="688"/>
      <c r="AB41" s="688"/>
      <c r="AC41" s="688"/>
      <c r="AD41" s="689" t="s">
        <v>239</v>
      </c>
      <c r="AE41" s="689"/>
      <c r="AF41" s="689"/>
      <c r="AG41" s="689"/>
      <c r="AH41" s="689"/>
      <c r="AI41" s="689"/>
      <c r="AJ41" s="689"/>
      <c r="AK41" s="689"/>
      <c r="AL41" s="690" t="s">
        <v>239</v>
      </c>
      <c r="AM41" s="691"/>
      <c r="AN41" s="691"/>
      <c r="AO41" s="692"/>
      <c r="AQ41" s="763" t="s">
        <v>354</v>
      </c>
      <c r="AR41" s="764"/>
      <c r="AS41" s="764"/>
      <c r="AT41" s="764"/>
      <c r="AU41" s="764"/>
      <c r="AV41" s="764"/>
      <c r="AW41" s="764"/>
      <c r="AX41" s="764"/>
      <c r="AY41" s="765"/>
      <c r="AZ41" s="685">
        <v>173862</v>
      </c>
      <c r="BA41" s="686"/>
      <c r="BB41" s="686"/>
      <c r="BC41" s="686"/>
      <c r="BD41" s="722"/>
      <c r="BE41" s="722"/>
      <c r="BF41" s="752"/>
      <c r="BG41" s="772"/>
      <c r="BH41" s="773"/>
      <c r="BI41" s="773"/>
      <c r="BJ41" s="773"/>
      <c r="BK41" s="773"/>
      <c r="BL41" s="236"/>
      <c r="BM41" s="701" t="s">
        <v>355</v>
      </c>
      <c r="BN41" s="701"/>
      <c r="BO41" s="701"/>
      <c r="BP41" s="701"/>
      <c r="BQ41" s="701"/>
      <c r="BR41" s="701"/>
      <c r="BS41" s="701"/>
      <c r="BT41" s="701"/>
      <c r="BU41" s="702"/>
      <c r="BV41" s="685">
        <v>2</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239</v>
      </c>
      <c r="CS41" s="722"/>
      <c r="CT41" s="722"/>
      <c r="CU41" s="722"/>
      <c r="CV41" s="722"/>
      <c r="CW41" s="722"/>
      <c r="CX41" s="722"/>
      <c r="CY41" s="723"/>
      <c r="CZ41" s="690" t="s">
        <v>239</v>
      </c>
      <c r="DA41" s="720"/>
      <c r="DB41" s="720"/>
      <c r="DC41" s="724"/>
      <c r="DD41" s="694" t="s">
        <v>177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357</v>
      </c>
      <c r="C42" s="683"/>
      <c r="D42" s="683"/>
      <c r="E42" s="683"/>
      <c r="F42" s="683"/>
      <c r="G42" s="683"/>
      <c r="H42" s="683"/>
      <c r="I42" s="683"/>
      <c r="J42" s="683"/>
      <c r="K42" s="683"/>
      <c r="L42" s="683"/>
      <c r="M42" s="683"/>
      <c r="N42" s="683"/>
      <c r="O42" s="683"/>
      <c r="P42" s="683"/>
      <c r="Q42" s="684"/>
      <c r="R42" s="685">
        <v>261200</v>
      </c>
      <c r="S42" s="686"/>
      <c r="T42" s="686"/>
      <c r="U42" s="686"/>
      <c r="V42" s="686"/>
      <c r="W42" s="686"/>
      <c r="X42" s="686"/>
      <c r="Y42" s="687"/>
      <c r="Z42" s="688">
        <v>2.6</v>
      </c>
      <c r="AA42" s="688"/>
      <c r="AB42" s="688"/>
      <c r="AC42" s="688"/>
      <c r="AD42" s="689" t="s">
        <v>239</v>
      </c>
      <c r="AE42" s="689"/>
      <c r="AF42" s="689"/>
      <c r="AG42" s="689"/>
      <c r="AH42" s="689"/>
      <c r="AI42" s="689"/>
      <c r="AJ42" s="689"/>
      <c r="AK42" s="689"/>
      <c r="AL42" s="690" t="s">
        <v>177</v>
      </c>
      <c r="AM42" s="691"/>
      <c r="AN42" s="691"/>
      <c r="AO42" s="692"/>
      <c r="AQ42" s="784" t="s">
        <v>358</v>
      </c>
      <c r="AR42" s="785"/>
      <c r="AS42" s="785"/>
      <c r="AT42" s="785"/>
      <c r="AU42" s="785"/>
      <c r="AV42" s="785"/>
      <c r="AW42" s="785"/>
      <c r="AX42" s="785"/>
      <c r="AY42" s="786"/>
      <c r="AZ42" s="776">
        <v>411063</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332</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2853379</v>
      </c>
      <c r="CS42" s="686"/>
      <c r="CT42" s="686"/>
      <c r="CU42" s="686"/>
      <c r="CV42" s="686"/>
      <c r="CW42" s="686"/>
      <c r="CX42" s="686"/>
      <c r="CY42" s="687"/>
      <c r="CZ42" s="690">
        <v>28.5</v>
      </c>
      <c r="DA42" s="691"/>
      <c r="DB42" s="691"/>
      <c r="DC42" s="703"/>
      <c r="DD42" s="694">
        <v>720883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361</v>
      </c>
      <c r="C43" s="735"/>
      <c r="D43" s="735"/>
      <c r="E43" s="735"/>
      <c r="F43" s="735"/>
      <c r="G43" s="735"/>
      <c r="H43" s="735"/>
      <c r="I43" s="735"/>
      <c r="J43" s="735"/>
      <c r="K43" s="735"/>
      <c r="L43" s="735"/>
      <c r="M43" s="735"/>
      <c r="N43" s="735"/>
      <c r="O43" s="735"/>
      <c r="P43" s="735"/>
      <c r="Q43" s="736"/>
      <c r="R43" s="776">
        <v>10235294</v>
      </c>
      <c r="S43" s="777"/>
      <c r="T43" s="777"/>
      <c r="U43" s="777"/>
      <c r="V43" s="777"/>
      <c r="W43" s="777"/>
      <c r="X43" s="777"/>
      <c r="Y43" s="778"/>
      <c r="Z43" s="779">
        <v>100</v>
      </c>
      <c r="AA43" s="779"/>
      <c r="AB43" s="779"/>
      <c r="AC43" s="779"/>
      <c r="AD43" s="780">
        <v>3628638</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t="s">
        <v>239</v>
      </c>
      <c r="CS43" s="722"/>
      <c r="CT43" s="722"/>
      <c r="CU43" s="722"/>
      <c r="CV43" s="722"/>
      <c r="CW43" s="722"/>
      <c r="CX43" s="722"/>
      <c r="CY43" s="723"/>
      <c r="CZ43" s="690" t="s">
        <v>239</v>
      </c>
      <c r="DA43" s="720"/>
      <c r="DB43" s="720"/>
      <c r="DC43" s="724"/>
      <c r="DD43" s="694" t="s">
        <v>185</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2853379</v>
      </c>
      <c r="CS44" s="686"/>
      <c r="CT44" s="686"/>
      <c r="CU44" s="686"/>
      <c r="CV44" s="686"/>
      <c r="CW44" s="686"/>
      <c r="CX44" s="686"/>
      <c r="CY44" s="687"/>
      <c r="CZ44" s="690">
        <v>28.5</v>
      </c>
      <c r="DA44" s="691"/>
      <c r="DB44" s="691"/>
      <c r="DC44" s="703"/>
      <c r="DD44" s="694">
        <v>720883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1241745</v>
      </c>
      <c r="CS45" s="722"/>
      <c r="CT45" s="722"/>
      <c r="CU45" s="722"/>
      <c r="CV45" s="722"/>
      <c r="CW45" s="722"/>
      <c r="CX45" s="722"/>
      <c r="CY45" s="723"/>
      <c r="CZ45" s="690">
        <v>12.4</v>
      </c>
      <c r="DA45" s="720"/>
      <c r="DB45" s="720"/>
      <c r="DC45" s="724"/>
      <c r="DD45" s="694">
        <v>184015</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1611352</v>
      </c>
      <c r="CS46" s="686"/>
      <c r="CT46" s="686"/>
      <c r="CU46" s="686"/>
      <c r="CV46" s="686"/>
      <c r="CW46" s="686"/>
      <c r="CX46" s="686"/>
      <c r="CY46" s="687"/>
      <c r="CZ46" s="690">
        <v>16.100000000000001</v>
      </c>
      <c r="DA46" s="691"/>
      <c r="DB46" s="691"/>
      <c r="DC46" s="703"/>
      <c r="DD46" s="694">
        <v>536586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t="s">
        <v>239</v>
      </c>
      <c r="CS47" s="722"/>
      <c r="CT47" s="722"/>
      <c r="CU47" s="722"/>
      <c r="CV47" s="722"/>
      <c r="CW47" s="722"/>
      <c r="CX47" s="722"/>
      <c r="CY47" s="723"/>
      <c r="CZ47" s="690" t="s">
        <v>185</v>
      </c>
      <c r="DA47" s="720"/>
      <c r="DB47" s="720"/>
      <c r="DC47" s="724"/>
      <c r="DD47" s="694" t="s">
        <v>177</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185</v>
      </c>
      <c r="CS48" s="686"/>
      <c r="CT48" s="686"/>
      <c r="CU48" s="686"/>
      <c r="CV48" s="686"/>
      <c r="CW48" s="686"/>
      <c r="CX48" s="686"/>
      <c r="CY48" s="687"/>
      <c r="CZ48" s="690" t="s">
        <v>185</v>
      </c>
      <c r="DA48" s="691"/>
      <c r="DB48" s="691"/>
      <c r="DC48" s="703"/>
      <c r="DD48" s="694" t="s">
        <v>185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371</v>
      </c>
      <c r="CE49" s="735"/>
      <c r="CF49" s="735"/>
      <c r="CG49" s="735"/>
      <c r="CH49" s="735"/>
      <c r="CI49" s="735"/>
      <c r="CJ49" s="735"/>
      <c r="CK49" s="735"/>
      <c r="CL49" s="735"/>
      <c r="CM49" s="735"/>
      <c r="CN49" s="735"/>
      <c r="CO49" s="735"/>
      <c r="CP49" s="735"/>
      <c r="CQ49" s="736"/>
      <c r="CR49" s="776">
        <v>10000977</v>
      </c>
      <c r="CS49" s="756"/>
      <c r="CT49" s="756"/>
      <c r="CU49" s="756"/>
      <c r="CV49" s="756"/>
      <c r="CW49" s="756"/>
      <c r="CX49" s="756"/>
      <c r="CY49" s="787"/>
      <c r="CZ49" s="781">
        <v>100</v>
      </c>
      <c r="DA49" s="788"/>
      <c r="DB49" s="788"/>
      <c r="DC49" s="789"/>
      <c r="DD49" s="790">
        <v>4740833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ukKZRYk86y/Eu0uyi+l+901knDwpx0hTIBldK+tMrbG+nIr74vzeWcjNAyxWFCMn2zJPLQoQQBPp0OMVPdelA==" saltValue="e7PDjNhz0pIRJv1+Kh/1H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394</v>
      </c>
      <c r="C7" s="818"/>
      <c r="D7" s="818"/>
      <c r="E7" s="818"/>
      <c r="F7" s="818"/>
      <c r="G7" s="818"/>
      <c r="H7" s="818"/>
      <c r="I7" s="818"/>
      <c r="J7" s="818"/>
      <c r="K7" s="818"/>
      <c r="L7" s="818"/>
      <c r="M7" s="818"/>
      <c r="N7" s="818"/>
      <c r="O7" s="818"/>
      <c r="P7" s="819"/>
      <c r="Q7" s="820">
        <v>10220</v>
      </c>
      <c r="R7" s="821"/>
      <c r="S7" s="821"/>
      <c r="T7" s="821"/>
      <c r="U7" s="821"/>
      <c r="V7" s="821">
        <v>9989</v>
      </c>
      <c r="W7" s="821"/>
      <c r="X7" s="821"/>
      <c r="Y7" s="821"/>
      <c r="Z7" s="821"/>
      <c r="AA7" s="821">
        <v>231</v>
      </c>
      <c r="AB7" s="821"/>
      <c r="AC7" s="821"/>
      <c r="AD7" s="821"/>
      <c r="AE7" s="822"/>
      <c r="AF7" s="823">
        <v>131</v>
      </c>
      <c r="AG7" s="824"/>
      <c r="AH7" s="824"/>
      <c r="AI7" s="824"/>
      <c r="AJ7" s="825"/>
      <c r="AK7" s="860">
        <v>729</v>
      </c>
      <c r="AL7" s="861"/>
      <c r="AM7" s="861"/>
      <c r="AN7" s="861"/>
      <c r="AO7" s="861"/>
      <c r="AP7" s="861">
        <v>2895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395</v>
      </c>
      <c r="C8" s="842"/>
      <c r="D8" s="842"/>
      <c r="E8" s="842"/>
      <c r="F8" s="842"/>
      <c r="G8" s="842"/>
      <c r="H8" s="842"/>
      <c r="I8" s="842"/>
      <c r="J8" s="842"/>
      <c r="K8" s="842"/>
      <c r="L8" s="842"/>
      <c r="M8" s="842"/>
      <c r="N8" s="842"/>
      <c r="O8" s="842"/>
      <c r="P8" s="843"/>
      <c r="Q8" s="844">
        <v>15</v>
      </c>
      <c r="R8" s="845"/>
      <c r="S8" s="845"/>
      <c r="T8" s="845"/>
      <c r="U8" s="845"/>
      <c r="V8" s="845">
        <v>12</v>
      </c>
      <c r="W8" s="845"/>
      <c r="X8" s="845"/>
      <c r="Y8" s="845"/>
      <c r="Z8" s="845"/>
      <c r="AA8" s="845">
        <v>3</v>
      </c>
      <c r="AB8" s="845"/>
      <c r="AC8" s="845"/>
      <c r="AD8" s="845"/>
      <c r="AE8" s="846"/>
      <c r="AF8" s="847">
        <v>3</v>
      </c>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397</v>
      </c>
      <c r="B23" s="876" t="s">
        <v>398</v>
      </c>
      <c r="C23" s="877"/>
      <c r="D23" s="877"/>
      <c r="E23" s="877"/>
      <c r="F23" s="877"/>
      <c r="G23" s="877"/>
      <c r="H23" s="877"/>
      <c r="I23" s="877"/>
      <c r="J23" s="877"/>
      <c r="K23" s="877"/>
      <c r="L23" s="877"/>
      <c r="M23" s="877"/>
      <c r="N23" s="877"/>
      <c r="O23" s="877"/>
      <c r="P23" s="878"/>
      <c r="Q23" s="879">
        <v>10235</v>
      </c>
      <c r="R23" s="880"/>
      <c r="S23" s="880"/>
      <c r="T23" s="880"/>
      <c r="U23" s="880"/>
      <c r="V23" s="880">
        <v>10001</v>
      </c>
      <c r="W23" s="880"/>
      <c r="X23" s="880"/>
      <c r="Y23" s="880"/>
      <c r="Z23" s="880"/>
      <c r="AA23" s="880">
        <v>234</v>
      </c>
      <c r="AB23" s="880"/>
      <c r="AC23" s="880"/>
      <c r="AD23" s="880"/>
      <c r="AE23" s="881"/>
      <c r="AF23" s="882">
        <v>134</v>
      </c>
      <c r="AG23" s="880"/>
      <c r="AH23" s="880"/>
      <c r="AI23" s="880"/>
      <c r="AJ23" s="883"/>
      <c r="AK23" s="884"/>
      <c r="AL23" s="885"/>
      <c r="AM23" s="885"/>
      <c r="AN23" s="885"/>
      <c r="AO23" s="885"/>
      <c r="AP23" s="880"/>
      <c r="AQ23" s="880"/>
      <c r="AR23" s="880"/>
      <c r="AS23" s="880"/>
      <c r="AT23" s="880"/>
      <c r="AU23" s="886"/>
      <c r="AV23" s="886"/>
      <c r="AW23" s="886"/>
      <c r="AX23" s="886"/>
      <c r="AY23" s="887"/>
      <c r="AZ23" s="895" t="s">
        <v>177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377</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1584</v>
      </c>
      <c r="R28" s="909"/>
      <c r="S28" s="909"/>
      <c r="T28" s="909"/>
      <c r="U28" s="909"/>
      <c r="V28" s="909">
        <v>1539</v>
      </c>
      <c r="W28" s="909"/>
      <c r="X28" s="909"/>
      <c r="Y28" s="909"/>
      <c r="Z28" s="909"/>
      <c r="AA28" s="909">
        <v>45</v>
      </c>
      <c r="AB28" s="909"/>
      <c r="AC28" s="909"/>
      <c r="AD28" s="909"/>
      <c r="AE28" s="910"/>
      <c r="AF28" s="911">
        <v>45</v>
      </c>
      <c r="AG28" s="909"/>
      <c r="AH28" s="909"/>
      <c r="AI28" s="909"/>
      <c r="AJ28" s="912"/>
      <c r="AK28" s="913">
        <v>174</v>
      </c>
      <c r="AL28" s="904"/>
      <c r="AM28" s="904"/>
      <c r="AN28" s="904"/>
      <c r="AO28" s="904"/>
      <c r="AP28" s="904" t="s">
        <v>587</v>
      </c>
      <c r="AQ28" s="904"/>
      <c r="AR28" s="904"/>
      <c r="AS28" s="904"/>
      <c r="AT28" s="904"/>
      <c r="AU28" s="904" t="s">
        <v>520</v>
      </c>
      <c r="AV28" s="904"/>
      <c r="AW28" s="904"/>
      <c r="AX28" s="904"/>
      <c r="AY28" s="904"/>
      <c r="AZ28" s="905" t="s">
        <v>520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410</v>
      </c>
      <c r="C29" s="842"/>
      <c r="D29" s="842"/>
      <c r="E29" s="842"/>
      <c r="F29" s="842"/>
      <c r="G29" s="842"/>
      <c r="H29" s="842"/>
      <c r="I29" s="842"/>
      <c r="J29" s="842"/>
      <c r="K29" s="842"/>
      <c r="L29" s="842"/>
      <c r="M29" s="842"/>
      <c r="N29" s="842"/>
      <c r="O29" s="842"/>
      <c r="P29" s="843"/>
      <c r="Q29" s="844">
        <v>1091</v>
      </c>
      <c r="R29" s="845"/>
      <c r="S29" s="845"/>
      <c r="T29" s="845"/>
      <c r="U29" s="845"/>
      <c r="V29" s="845">
        <v>1024</v>
      </c>
      <c r="W29" s="845"/>
      <c r="X29" s="845"/>
      <c r="Y29" s="845"/>
      <c r="Z29" s="845"/>
      <c r="AA29" s="845">
        <v>67</v>
      </c>
      <c r="AB29" s="845"/>
      <c r="AC29" s="845"/>
      <c r="AD29" s="845"/>
      <c r="AE29" s="846"/>
      <c r="AF29" s="847">
        <v>67</v>
      </c>
      <c r="AG29" s="848"/>
      <c r="AH29" s="848"/>
      <c r="AI29" s="848"/>
      <c r="AJ29" s="849"/>
      <c r="AK29" s="916">
        <v>201</v>
      </c>
      <c r="AL29" s="917"/>
      <c r="AM29" s="917"/>
      <c r="AN29" s="917"/>
      <c r="AO29" s="917"/>
      <c r="AP29" s="917" t="s">
        <v>520</v>
      </c>
      <c r="AQ29" s="917"/>
      <c r="AR29" s="917"/>
      <c r="AS29" s="917"/>
      <c r="AT29" s="917"/>
      <c r="AU29" s="917" t="s">
        <v>520</v>
      </c>
      <c r="AV29" s="917"/>
      <c r="AW29" s="917"/>
      <c r="AX29" s="917"/>
      <c r="AY29" s="917"/>
      <c r="AZ29" s="918" t="s">
        <v>520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199</v>
      </c>
      <c r="R30" s="845"/>
      <c r="S30" s="845"/>
      <c r="T30" s="845"/>
      <c r="U30" s="845"/>
      <c r="V30" s="845">
        <v>197</v>
      </c>
      <c r="W30" s="845"/>
      <c r="X30" s="845"/>
      <c r="Y30" s="845"/>
      <c r="Z30" s="845"/>
      <c r="AA30" s="845">
        <v>2</v>
      </c>
      <c r="AB30" s="845"/>
      <c r="AC30" s="845"/>
      <c r="AD30" s="845"/>
      <c r="AE30" s="846"/>
      <c r="AF30" s="847">
        <v>2</v>
      </c>
      <c r="AG30" s="848"/>
      <c r="AH30" s="848"/>
      <c r="AI30" s="848"/>
      <c r="AJ30" s="849"/>
      <c r="AK30" s="916">
        <v>53</v>
      </c>
      <c r="AL30" s="917"/>
      <c r="AM30" s="917"/>
      <c r="AN30" s="917"/>
      <c r="AO30" s="917"/>
      <c r="AP30" s="917" t="s">
        <v>520</v>
      </c>
      <c r="AQ30" s="917"/>
      <c r="AR30" s="917"/>
      <c r="AS30" s="917"/>
      <c r="AT30" s="917"/>
      <c r="AU30" s="917" t="s">
        <v>520</v>
      </c>
      <c r="AV30" s="917"/>
      <c r="AW30" s="917"/>
      <c r="AX30" s="917"/>
      <c r="AY30" s="917"/>
      <c r="AZ30" s="918" t="s">
        <v>520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388</v>
      </c>
      <c r="R31" s="845"/>
      <c r="S31" s="845"/>
      <c r="T31" s="845"/>
      <c r="U31" s="845"/>
      <c r="V31" s="845">
        <v>362</v>
      </c>
      <c r="W31" s="845"/>
      <c r="X31" s="845"/>
      <c r="Y31" s="845"/>
      <c r="Z31" s="845"/>
      <c r="AA31" s="845">
        <v>26</v>
      </c>
      <c r="AB31" s="845"/>
      <c r="AC31" s="845"/>
      <c r="AD31" s="845"/>
      <c r="AE31" s="846"/>
      <c r="AF31" s="847">
        <v>894</v>
      </c>
      <c r="AG31" s="848"/>
      <c r="AH31" s="848"/>
      <c r="AI31" s="848"/>
      <c r="AJ31" s="849"/>
      <c r="AK31" s="916" t="s">
        <v>520</v>
      </c>
      <c r="AL31" s="917"/>
      <c r="AM31" s="917"/>
      <c r="AN31" s="917"/>
      <c r="AO31" s="917"/>
      <c r="AP31" s="917">
        <v>1109</v>
      </c>
      <c r="AQ31" s="917"/>
      <c r="AR31" s="917"/>
      <c r="AS31" s="917"/>
      <c r="AT31" s="917"/>
      <c r="AU31" s="917" t="s">
        <v>520</v>
      </c>
      <c r="AV31" s="917"/>
      <c r="AW31" s="917"/>
      <c r="AX31" s="917"/>
      <c r="AY31" s="917"/>
      <c r="AZ31" s="918" t="s">
        <v>520</v>
      </c>
      <c r="BA31" s="918"/>
      <c r="BB31" s="918"/>
      <c r="BC31" s="918"/>
      <c r="BD31" s="918"/>
      <c r="BE31" s="914" t="s">
        <v>413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v>496</v>
      </c>
      <c r="R32" s="845"/>
      <c r="S32" s="845"/>
      <c r="T32" s="845"/>
      <c r="U32" s="845"/>
      <c r="V32" s="845">
        <v>478</v>
      </c>
      <c r="W32" s="845"/>
      <c r="X32" s="845"/>
      <c r="Y32" s="845"/>
      <c r="Z32" s="845"/>
      <c r="AA32" s="845">
        <v>18</v>
      </c>
      <c r="AB32" s="845"/>
      <c r="AC32" s="845"/>
      <c r="AD32" s="845"/>
      <c r="AE32" s="846"/>
      <c r="AF32" s="847">
        <v>18</v>
      </c>
      <c r="AG32" s="848"/>
      <c r="AH32" s="848"/>
      <c r="AI32" s="848"/>
      <c r="AJ32" s="849"/>
      <c r="AK32" s="916">
        <v>245</v>
      </c>
      <c r="AL32" s="917"/>
      <c r="AM32" s="917"/>
      <c r="AN32" s="917"/>
      <c r="AO32" s="917"/>
      <c r="AP32" s="917">
        <v>2480</v>
      </c>
      <c r="AQ32" s="917"/>
      <c r="AR32" s="917"/>
      <c r="AS32" s="917"/>
      <c r="AT32" s="917"/>
      <c r="AU32" s="917">
        <v>2480</v>
      </c>
      <c r="AV32" s="917"/>
      <c r="AW32" s="917"/>
      <c r="AX32" s="917"/>
      <c r="AY32" s="917"/>
      <c r="AZ32" s="918" t="s">
        <v>520</v>
      </c>
      <c r="BA32" s="918"/>
      <c r="BB32" s="918"/>
      <c r="BC32" s="918"/>
      <c r="BD32" s="918"/>
      <c r="BE32" s="914" t="s">
        <v>415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416</v>
      </c>
      <c r="C33" s="842"/>
      <c r="D33" s="842"/>
      <c r="E33" s="842"/>
      <c r="F33" s="842"/>
      <c r="G33" s="842"/>
      <c r="H33" s="842"/>
      <c r="I33" s="842"/>
      <c r="J33" s="842"/>
      <c r="K33" s="842"/>
      <c r="L33" s="842"/>
      <c r="M33" s="842"/>
      <c r="N33" s="842"/>
      <c r="O33" s="842"/>
      <c r="P33" s="843"/>
      <c r="Q33" s="844">
        <v>131</v>
      </c>
      <c r="R33" s="845"/>
      <c r="S33" s="845"/>
      <c r="T33" s="845"/>
      <c r="U33" s="845"/>
      <c r="V33" s="845">
        <v>129</v>
      </c>
      <c r="W33" s="845"/>
      <c r="X33" s="845"/>
      <c r="Y33" s="845"/>
      <c r="Z33" s="845"/>
      <c r="AA33" s="845">
        <v>2</v>
      </c>
      <c r="AB33" s="845"/>
      <c r="AC33" s="845"/>
      <c r="AD33" s="845"/>
      <c r="AE33" s="846"/>
      <c r="AF33" s="847">
        <v>2</v>
      </c>
      <c r="AG33" s="848"/>
      <c r="AH33" s="848"/>
      <c r="AI33" s="848"/>
      <c r="AJ33" s="849"/>
      <c r="AK33" s="916">
        <v>101</v>
      </c>
      <c r="AL33" s="917"/>
      <c r="AM33" s="917"/>
      <c r="AN33" s="917"/>
      <c r="AO33" s="917"/>
      <c r="AP33" s="917">
        <v>500</v>
      </c>
      <c r="AQ33" s="917"/>
      <c r="AR33" s="917"/>
      <c r="AS33" s="917"/>
      <c r="AT33" s="917"/>
      <c r="AU33" s="917">
        <v>500</v>
      </c>
      <c r="AV33" s="917"/>
      <c r="AW33" s="917"/>
      <c r="AX33" s="917"/>
      <c r="AY33" s="917"/>
      <c r="AZ33" s="918" t="s">
        <v>520</v>
      </c>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397</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1028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402</v>
      </c>
      <c r="W66" s="804"/>
      <c r="X66" s="804"/>
      <c r="Y66" s="804"/>
      <c r="Z66" s="805"/>
      <c r="AA66" s="803" t="s">
        <v>423</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588</v>
      </c>
      <c r="C68" s="956"/>
      <c r="D68" s="956"/>
      <c r="E68" s="956"/>
      <c r="F68" s="956"/>
      <c r="G68" s="956"/>
      <c r="H68" s="956"/>
      <c r="I68" s="956"/>
      <c r="J68" s="956"/>
      <c r="K68" s="956"/>
      <c r="L68" s="956"/>
      <c r="M68" s="956"/>
      <c r="N68" s="956"/>
      <c r="O68" s="956"/>
      <c r="P68" s="957"/>
      <c r="Q68" s="958">
        <v>1124</v>
      </c>
      <c r="R68" s="952"/>
      <c r="S68" s="952"/>
      <c r="T68" s="952"/>
      <c r="U68" s="952"/>
      <c r="V68" s="952">
        <v>1092</v>
      </c>
      <c r="W68" s="952"/>
      <c r="X68" s="952"/>
      <c r="Y68" s="952"/>
      <c r="Z68" s="952"/>
      <c r="AA68" s="952">
        <v>32</v>
      </c>
      <c r="AB68" s="952"/>
      <c r="AC68" s="952"/>
      <c r="AD68" s="952"/>
      <c r="AE68" s="952"/>
      <c r="AF68" s="952">
        <v>32</v>
      </c>
      <c r="AG68" s="952"/>
      <c r="AH68" s="952"/>
      <c r="AI68" s="952"/>
      <c r="AJ68" s="952"/>
      <c r="AK68" s="952" t="s">
        <v>520</v>
      </c>
      <c r="AL68" s="952"/>
      <c r="AM68" s="952"/>
      <c r="AN68" s="952"/>
      <c r="AO68" s="952"/>
      <c r="AP68" s="952">
        <v>1023</v>
      </c>
      <c r="AQ68" s="952"/>
      <c r="AR68" s="952"/>
      <c r="AS68" s="952"/>
      <c r="AT68" s="952"/>
      <c r="AU68" s="952" t="s">
        <v>587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589</v>
      </c>
      <c r="C69" s="960"/>
      <c r="D69" s="960"/>
      <c r="E69" s="960"/>
      <c r="F69" s="960"/>
      <c r="G69" s="960"/>
      <c r="H69" s="960"/>
      <c r="I69" s="960"/>
      <c r="J69" s="960"/>
      <c r="K69" s="960"/>
      <c r="L69" s="960"/>
      <c r="M69" s="960"/>
      <c r="N69" s="960"/>
      <c r="O69" s="960"/>
      <c r="P69" s="961"/>
      <c r="Q69" s="962">
        <v>33</v>
      </c>
      <c r="R69" s="917"/>
      <c r="S69" s="917"/>
      <c r="T69" s="917"/>
      <c r="U69" s="917"/>
      <c r="V69" s="917">
        <v>28</v>
      </c>
      <c r="W69" s="917"/>
      <c r="X69" s="917"/>
      <c r="Y69" s="917"/>
      <c r="Z69" s="917"/>
      <c r="AA69" s="917">
        <v>5</v>
      </c>
      <c r="AB69" s="917"/>
      <c r="AC69" s="917"/>
      <c r="AD69" s="917"/>
      <c r="AE69" s="917"/>
      <c r="AF69" s="917">
        <v>5</v>
      </c>
      <c r="AG69" s="917"/>
      <c r="AH69" s="917"/>
      <c r="AI69" s="917"/>
      <c r="AJ69" s="917"/>
      <c r="AK69" s="963" t="s">
        <v>587</v>
      </c>
      <c r="AL69" s="964"/>
      <c r="AM69" s="964"/>
      <c r="AN69" s="964"/>
      <c r="AO69" s="916"/>
      <c r="AP69" s="963" t="s">
        <v>587</v>
      </c>
      <c r="AQ69" s="964"/>
      <c r="AR69" s="964"/>
      <c r="AS69" s="964"/>
      <c r="AT69" s="916"/>
      <c r="AU69" s="963" t="s">
        <v>587</v>
      </c>
      <c r="AV69" s="964"/>
      <c r="AW69" s="964"/>
      <c r="AX69" s="964"/>
      <c r="AY69" s="916"/>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590</v>
      </c>
      <c r="C70" s="960"/>
      <c r="D70" s="960"/>
      <c r="E70" s="960"/>
      <c r="F70" s="960"/>
      <c r="G70" s="960"/>
      <c r="H70" s="960"/>
      <c r="I70" s="960"/>
      <c r="J70" s="960"/>
      <c r="K70" s="960"/>
      <c r="L70" s="960"/>
      <c r="M70" s="960"/>
      <c r="N70" s="960"/>
      <c r="O70" s="960"/>
      <c r="P70" s="961"/>
      <c r="Q70" s="962">
        <v>7432</v>
      </c>
      <c r="R70" s="917"/>
      <c r="S70" s="917"/>
      <c r="T70" s="917"/>
      <c r="U70" s="917"/>
      <c r="V70" s="917">
        <v>7422</v>
      </c>
      <c r="W70" s="917"/>
      <c r="X70" s="917"/>
      <c r="Y70" s="917"/>
      <c r="Z70" s="917"/>
      <c r="AA70" s="917">
        <v>10</v>
      </c>
      <c r="AB70" s="917"/>
      <c r="AC70" s="917"/>
      <c r="AD70" s="917"/>
      <c r="AE70" s="917"/>
      <c r="AF70" s="917">
        <v>10</v>
      </c>
      <c r="AG70" s="917"/>
      <c r="AH70" s="917"/>
      <c r="AI70" s="917"/>
      <c r="AJ70" s="917"/>
      <c r="AK70" s="963" t="s">
        <v>587</v>
      </c>
      <c r="AL70" s="964"/>
      <c r="AM70" s="964"/>
      <c r="AN70" s="964"/>
      <c r="AO70" s="916"/>
      <c r="AP70" s="963" t="s">
        <v>587</v>
      </c>
      <c r="AQ70" s="964"/>
      <c r="AR70" s="964"/>
      <c r="AS70" s="964"/>
      <c r="AT70" s="916"/>
      <c r="AU70" s="963" t="s">
        <v>587</v>
      </c>
      <c r="AV70" s="964"/>
      <c r="AW70" s="964"/>
      <c r="AX70" s="964"/>
      <c r="AY70" s="916"/>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601</v>
      </c>
      <c r="C71" s="960"/>
      <c r="D71" s="960"/>
      <c r="E71" s="960"/>
      <c r="F71" s="960"/>
      <c r="G71" s="960"/>
      <c r="H71" s="960"/>
      <c r="I71" s="960"/>
      <c r="J71" s="960"/>
      <c r="K71" s="960"/>
      <c r="L71" s="960"/>
      <c r="M71" s="960"/>
      <c r="N71" s="960"/>
      <c r="O71" s="960"/>
      <c r="P71" s="961"/>
      <c r="Q71" s="962">
        <v>2</v>
      </c>
      <c r="R71" s="917"/>
      <c r="S71" s="917"/>
      <c r="T71" s="917"/>
      <c r="U71" s="917"/>
      <c r="V71" s="917">
        <v>1</v>
      </c>
      <c r="W71" s="917"/>
      <c r="X71" s="917"/>
      <c r="Y71" s="917"/>
      <c r="Z71" s="917"/>
      <c r="AA71" s="917">
        <v>1</v>
      </c>
      <c r="AB71" s="917"/>
      <c r="AC71" s="917"/>
      <c r="AD71" s="917"/>
      <c r="AE71" s="917"/>
      <c r="AF71" s="917">
        <v>1</v>
      </c>
      <c r="AG71" s="917"/>
      <c r="AH71" s="917"/>
      <c r="AI71" s="917"/>
      <c r="AJ71" s="917"/>
      <c r="AK71" s="963" t="s">
        <v>587</v>
      </c>
      <c r="AL71" s="964"/>
      <c r="AM71" s="964"/>
      <c r="AN71" s="964"/>
      <c r="AO71" s="916"/>
      <c r="AP71" s="963" t="s">
        <v>587</v>
      </c>
      <c r="AQ71" s="964"/>
      <c r="AR71" s="964"/>
      <c r="AS71" s="964"/>
      <c r="AT71" s="916"/>
      <c r="AU71" s="963" t="s">
        <v>587</v>
      </c>
      <c r="AV71" s="964"/>
      <c r="AW71" s="964"/>
      <c r="AX71" s="964"/>
      <c r="AY71" s="916"/>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v>5465</v>
      </c>
      <c r="R72" s="917"/>
      <c r="S72" s="917"/>
      <c r="T72" s="917"/>
      <c r="U72" s="917"/>
      <c r="V72" s="917">
        <v>4707</v>
      </c>
      <c r="W72" s="917"/>
      <c r="X72" s="917"/>
      <c r="Y72" s="917"/>
      <c r="Z72" s="917"/>
      <c r="AA72" s="917">
        <v>758</v>
      </c>
      <c r="AB72" s="917"/>
      <c r="AC72" s="917"/>
      <c r="AD72" s="917"/>
      <c r="AE72" s="917"/>
      <c r="AF72" s="917">
        <v>758</v>
      </c>
      <c r="AG72" s="917"/>
      <c r="AH72" s="917"/>
      <c r="AI72" s="917"/>
      <c r="AJ72" s="917"/>
      <c r="AK72" s="917">
        <v>6</v>
      </c>
      <c r="AL72" s="917"/>
      <c r="AM72" s="917"/>
      <c r="AN72" s="917"/>
      <c r="AO72" s="917"/>
      <c r="AP72" s="963" t="s">
        <v>587</v>
      </c>
      <c r="AQ72" s="964"/>
      <c r="AR72" s="964"/>
      <c r="AS72" s="964"/>
      <c r="AT72" s="916"/>
      <c r="AU72" s="963" t="s">
        <v>587</v>
      </c>
      <c r="AV72" s="964"/>
      <c r="AW72" s="964"/>
      <c r="AX72" s="964"/>
      <c r="AY72" s="916"/>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592</v>
      </c>
      <c r="C73" s="960"/>
      <c r="D73" s="960"/>
      <c r="E73" s="960"/>
      <c r="F73" s="960"/>
      <c r="G73" s="960"/>
      <c r="H73" s="960"/>
      <c r="I73" s="960"/>
      <c r="J73" s="960"/>
      <c r="K73" s="960"/>
      <c r="L73" s="960"/>
      <c r="M73" s="960"/>
      <c r="N73" s="960"/>
      <c r="O73" s="960"/>
      <c r="P73" s="961"/>
      <c r="Q73" s="962">
        <v>138</v>
      </c>
      <c r="R73" s="917"/>
      <c r="S73" s="917"/>
      <c r="T73" s="917"/>
      <c r="U73" s="917"/>
      <c r="V73" s="917">
        <v>67</v>
      </c>
      <c r="W73" s="917"/>
      <c r="X73" s="917"/>
      <c r="Y73" s="917"/>
      <c r="Z73" s="917"/>
      <c r="AA73" s="917">
        <v>71</v>
      </c>
      <c r="AB73" s="917"/>
      <c r="AC73" s="917"/>
      <c r="AD73" s="917"/>
      <c r="AE73" s="917"/>
      <c r="AF73" s="917">
        <v>71</v>
      </c>
      <c r="AG73" s="917"/>
      <c r="AH73" s="917"/>
      <c r="AI73" s="917"/>
      <c r="AJ73" s="917"/>
      <c r="AK73" s="917" t="s">
        <v>587</v>
      </c>
      <c r="AL73" s="917"/>
      <c r="AM73" s="917"/>
      <c r="AN73" s="917"/>
      <c r="AO73" s="917"/>
      <c r="AP73" s="917" t="s">
        <v>587</v>
      </c>
      <c r="AQ73" s="917"/>
      <c r="AR73" s="917"/>
      <c r="AS73" s="917"/>
      <c r="AT73" s="917"/>
      <c r="AU73" s="917" t="s">
        <v>587</v>
      </c>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593</v>
      </c>
      <c r="C74" s="960"/>
      <c r="D74" s="960"/>
      <c r="E74" s="960"/>
      <c r="F74" s="960"/>
      <c r="G74" s="960"/>
      <c r="H74" s="960"/>
      <c r="I74" s="960"/>
      <c r="J74" s="960"/>
      <c r="K74" s="960"/>
      <c r="L74" s="960"/>
      <c r="M74" s="960"/>
      <c r="N74" s="960"/>
      <c r="O74" s="960"/>
      <c r="P74" s="961"/>
      <c r="Q74" s="962">
        <v>224</v>
      </c>
      <c r="R74" s="917"/>
      <c r="S74" s="917"/>
      <c r="T74" s="917"/>
      <c r="U74" s="917"/>
      <c r="V74" s="917">
        <v>222</v>
      </c>
      <c r="W74" s="917"/>
      <c r="X74" s="917"/>
      <c r="Y74" s="917"/>
      <c r="Z74" s="917"/>
      <c r="AA74" s="917">
        <v>2</v>
      </c>
      <c r="AB74" s="917"/>
      <c r="AC74" s="917"/>
      <c r="AD74" s="917"/>
      <c r="AE74" s="917"/>
      <c r="AF74" s="917">
        <v>2</v>
      </c>
      <c r="AG74" s="917"/>
      <c r="AH74" s="917"/>
      <c r="AI74" s="917"/>
      <c r="AJ74" s="917"/>
      <c r="AK74" s="917">
        <v>8</v>
      </c>
      <c r="AL74" s="917"/>
      <c r="AM74" s="917"/>
      <c r="AN74" s="917"/>
      <c r="AO74" s="917"/>
      <c r="AP74" s="917" t="s">
        <v>587</v>
      </c>
      <c r="AQ74" s="917"/>
      <c r="AR74" s="917"/>
      <c r="AS74" s="917"/>
      <c r="AT74" s="917"/>
      <c r="AU74" s="917" t="s">
        <v>587</v>
      </c>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594</v>
      </c>
      <c r="C75" s="960"/>
      <c r="D75" s="960"/>
      <c r="E75" s="960"/>
      <c r="F75" s="960"/>
      <c r="G75" s="960"/>
      <c r="H75" s="960"/>
      <c r="I75" s="960"/>
      <c r="J75" s="960"/>
      <c r="K75" s="960"/>
      <c r="L75" s="960"/>
      <c r="M75" s="960"/>
      <c r="N75" s="960"/>
      <c r="O75" s="960"/>
      <c r="P75" s="961"/>
      <c r="Q75" s="967">
        <v>137250</v>
      </c>
      <c r="R75" s="964"/>
      <c r="S75" s="964"/>
      <c r="T75" s="964"/>
      <c r="U75" s="916"/>
      <c r="V75" s="963">
        <v>125951</v>
      </c>
      <c r="W75" s="964"/>
      <c r="X75" s="964"/>
      <c r="Y75" s="964"/>
      <c r="Z75" s="916"/>
      <c r="AA75" s="963">
        <v>11299</v>
      </c>
      <c r="AB75" s="964"/>
      <c r="AC75" s="964"/>
      <c r="AD75" s="964"/>
      <c r="AE75" s="916"/>
      <c r="AF75" s="963">
        <v>11299</v>
      </c>
      <c r="AG75" s="964"/>
      <c r="AH75" s="964"/>
      <c r="AI75" s="964"/>
      <c r="AJ75" s="916"/>
      <c r="AK75" s="917" t="s">
        <v>587</v>
      </c>
      <c r="AL75" s="917"/>
      <c r="AM75" s="917"/>
      <c r="AN75" s="917"/>
      <c r="AO75" s="917"/>
      <c r="AP75" s="917" t="s">
        <v>587</v>
      </c>
      <c r="AQ75" s="917"/>
      <c r="AR75" s="917"/>
      <c r="AS75" s="917"/>
      <c r="AT75" s="917"/>
      <c r="AU75" s="917" t="s">
        <v>587</v>
      </c>
      <c r="AV75" s="917"/>
      <c r="AW75" s="917"/>
      <c r="AX75" s="917"/>
      <c r="AY75" s="917"/>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7"/>
      <c r="R76" s="964"/>
      <c r="S76" s="964"/>
      <c r="T76" s="964"/>
      <c r="U76" s="916"/>
      <c r="V76" s="963"/>
      <c r="W76" s="964"/>
      <c r="X76" s="964"/>
      <c r="Y76" s="964"/>
      <c r="Z76" s="916"/>
      <c r="AA76" s="963"/>
      <c r="AB76" s="964"/>
      <c r="AC76" s="964"/>
      <c r="AD76" s="964"/>
      <c r="AE76" s="916"/>
      <c r="AF76" s="963"/>
      <c r="AG76" s="964"/>
      <c r="AH76" s="964"/>
      <c r="AI76" s="964"/>
      <c r="AJ76" s="916"/>
      <c r="AK76" s="963"/>
      <c r="AL76" s="964"/>
      <c r="AM76" s="964"/>
      <c r="AN76" s="964"/>
      <c r="AO76" s="916"/>
      <c r="AP76" s="963"/>
      <c r="AQ76" s="964"/>
      <c r="AR76" s="964"/>
      <c r="AS76" s="964"/>
      <c r="AT76" s="916"/>
      <c r="AU76" s="963"/>
      <c r="AV76" s="964"/>
      <c r="AW76" s="964"/>
      <c r="AX76" s="964"/>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7"/>
      <c r="R77" s="964"/>
      <c r="S77" s="964"/>
      <c r="T77" s="964"/>
      <c r="U77" s="916"/>
      <c r="V77" s="963"/>
      <c r="W77" s="964"/>
      <c r="X77" s="964"/>
      <c r="Y77" s="964"/>
      <c r="Z77" s="916"/>
      <c r="AA77" s="963"/>
      <c r="AB77" s="964"/>
      <c r="AC77" s="964"/>
      <c r="AD77" s="964"/>
      <c r="AE77" s="916"/>
      <c r="AF77" s="963"/>
      <c r="AG77" s="964"/>
      <c r="AH77" s="964"/>
      <c r="AI77" s="964"/>
      <c r="AJ77" s="916"/>
      <c r="AK77" s="963"/>
      <c r="AL77" s="964"/>
      <c r="AM77" s="964"/>
      <c r="AN77" s="964"/>
      <c r="AO77" s="916"/>
      <c r="AP77" s="963"/>
      <c r="AQ77" s="964"/>
      <c r="AR77" s="964"/>
      <c r="AS77" s="964"/>
      <c r="AT77" s="916"/>
      <c r="AU77" s="963"/>
      <c r="AV77" s="964"/>
      <c r="AW77" s="964"/>
      <c r="AX77" s="964"/>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397</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312</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312</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312</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52523</v>
      </c>
      <c r="AB110" s="988"/>
      <c r="AC110" s="988"/>
      <c r="AD110" s="988"/>
      <c r="AE110" s="989"/>
      <c r="AF110" s="990">
        <v>23866</v>
      </c>
      <c r="AG110" s="988"/>
      <c r="AH110" s="988"/>
      <c r="AI110" s="988"/>
      <c r="AJ110" s="989"/>
      <c r="AK110" s="990">
        <v>56026</v>
      </c>
      <c r="AL110" s="988"/>
      <c r="AM110" s="988"/>
      <c r="AN110" s="988"/>
      <c r="AO110" s="989"/>
      <c r="AP110" s="991">
        <v>1.7</v>
      </c>
      <c r="AQ110" s="992"/>
      <c r="AR110" s="992"/>
      <c r="AS110" s="992"/>
      <c r="AT110" s="993"/>
      <c r="AU110" s="994" t="s">
        <v>71</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981068</v>
      </c>
      <c r="BR110" s="1023"/>
      <c r="BS110" s="1023"/>
      <c r="BT110" s="1023"/>
      <c r="BU110" s="1023"/>
      <c r="BV110" s="1023">
        <v>1295504</v>
      </c>
      <c r="BW110" s="1023"/>
      <c r="BX110" s="1023"/>
      <c r="BY110" s="1023"/>
      <c r="BZ110" s="1023"/>
      <c r="CA110" s="1023">
        <v>2894957</v>
      </c>
      <c r="CB110" s="1023"/>
      <c r="CC110" s="1023"/>
      <c r="CD110" s="1023"/>
      <c r="CE110" s="1023"/>
      <c r="CF110" s="1037">
        <v>87.5</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445</v>
      </c>
      <c r="DH110" s="1023"/>
      <c r="DI110" s="1023"/>
      <c r="DJ110" s="1023"/>
      <c r="DK110" s="1023"/>
      <c r="DL110" s="1023" t="s">
        <v>445</v>
      </c>
      <c r="DM110" s="1023"/>
      <c r="DN110" s="1023"/>
      <c r="DO110" s="1023"/>
      <c r="DP110" s="1023"/>
      <c r="DQ110" s="1023" t="s">
        <v>177</v>
      </c>
      <c r="DR110" s="1023"/>
      <c r="DS110" s="1023"/>
      <c r="DT110" s="1023"/>
      <c r="DU110" s="1023"/>
      <c r="DV110" s="1024" t="s">
        <v>419</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177</v>
      </c>
      <c r="AB111" s="1030"/>
      <c r="AC111" s="1030"/>
      <c r="AD111" s="1030"/>
      <c r="AE111" s="1031"/>
      <c r="AF111" s="1032" t="s">
        <v>177</v>
      </c>
      <c r="AG111" s="1030"/>
      <c r="AH111" s="1030"/>
      <c r="AI111" s="1030"/>
      <c r="AJ111" s="1031"/>
      <c r="AK111" s="1032" t="s">
        <v>177</v>
      </c>
      <c r="AL111" s="1030"/>
      <c r="AM111" s="1030"/>
      <c r="AN111" s="1030"/>
      <c r="AO111" s="1031"/>
      <c r="AP111" s="1033" t="s">
        <v>177</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419</v>
      </c>
      <c r="BR111" s="1016"/>
      <c r="BS111" s="1016"/>
      <c r="BT111" s="1016"/>
      <c r="BU111" s="1016"/>
      <c r="BV111" s="1016" t="s">
        <v>419</v>
      </c>
      <c r="BW111" s="1016"/>
      <c r="BX111" s="1016"/>
      <c r="BY111" s="1016"/>
      <c r="BZ111" s="1016"/>
      <c r="CA111" s="1016" t="s">
        <v>177</v>
      </c>
      <c r="CB111" s="1016"/>
      <c r="CC111" s="1016"/>
      <c r="CD111" s="1016"/>
      <c r="CE111" s="1016"/>
      <c r="CF111" s="1010" t="s">
        <v>177</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419</v>
      </c>
      <c r="DH111" s="1016"/>
      <c r="DI111" s="1016"/>
      <c r="DJ111" s="1016"/>
      <c r="DK111" s="1016"/>
      <c r="DL111" s="1016" t="s">
        <v>177</v>
      </c>
      <c r="DM111" s="1016"/>
      <c r="DN111" s="1016"/>
      <c r="DO111" s="1016"/>
      <c r="DP111" s="1016"/>
      <c r="DQ111" s="1016" t="s">
        <v>449</v>
      </c>
      <c r="DR111" s="1016"/>
      <c r="DS111" s="1016"/>
      <c r="DT111" s="1016"/>
      <c r="DU111" s="1016"/>
      <c r="DV111" s="1017" t="s">
        <v>419</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419</v>
      </c>
      <c r="AB112" s="1055"/>
      <c r="AC112" s="1055"/>
      <c r="AD112" s="1055"/>
      <c r="AE112" s="1056"/>
      <c r="AF112" s="1057" t="s">
        <v>177</v>
      </c>
      <c r="AG112" s="1055"/>
      <c r="AH112" s="1055"/>
      <c r="AI112" s="1055"/>
      <c r="AJ112" s="1056"/>
      <c r="AK112" s="1057" t="s">
        <v>177</v>
      </c>
      <c r="AL112" s="1055"/>
      <c r="AM112" s="1055"/>
      <c r="AN112" s="1055"/>
      <c r="AO112" s="1056"/>
      <c r="AP112" s="1058" t="s">
        <v>445</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3163693</v>
      </c>
      <c r="BR112" s="1016"/>
      <c r="BS112" s="1016"/>
      <c r="BT112" s="1016"/>
      <c r="BU112" s="1016"/>
      <c r="BV112" s="1016">
        <v>3062174</v>
      </c>
      <c r="BW112" s="1016"/>
      <c r="BX112" s="1016"/>
      <c r="BY112" s="1016"/>
      <c r="BZ112" s="1016"/>
      <c r="CA112" s="1016">
        <v>2980317</v>
      </c>
      <c r="CB112" s="1016"/>
      <c r="CC112" s="1016"/>
      <c r="CD112" s="1016"/>
      <c r="CE112" s="1016"/>
      <c r="CF112" s="1010">
        <v>90</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419</v>
      </c>
      <c r="DH112" s="1016"/>
      <c r="DI112" s="1016"/>
      <c r="DJ112" s="1016"/>
      <c r="DK112" s="1016"/>
      <c r="DL112" s="1016" t="s">
        <v>177</v>
      </c>
      <c r="DM112" s="1016"/>
      <c r="DN112" s="1016"/>
      <c r="DO112" s="1016"/>
      <c r="DP112" s="1016"/>
      <c r="DQ112" s="1016" t="s">
        <v>419</v>
      </c>
      <c r="DR112" s="1016"/>
      <c r="DS112" s="1016"/>
      <c r="DT112" s="1016"/>
      <c r="DU112" s="1016"/>
      <c r="DV112" s="1017" t="s">
        <v>449</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206069</v>
      </c>
      <c r="AB113" s="1030"/>
      <c r="AC113" s="1030"/>
      <c r="AD113" s="1030"/>
      <c r="AE113" s="1031"/>
      <c r="AF113" s="1032">
        <v>225510</v>
      </c>
      <c r="AG113" s="1030"/>
      <c r="AH113" s="1030"/>
      <c r="AI113" s="1030"/>
      <c r="AJ113" s="1031"/>
      <c r="AK113" s="1032">
        <v>223894</v>
      </c>
      <c r="AL113" s="1030"/>
      <c r="AM113" s="1030"/>
      <c r="AN113" s="1030"/>
      <c r="AO113" s="1031"/>
      <c r="AP113" s="1033">
        <v>6.8</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261385</v>
      </c>
      <c r="BR113" s="1016"/>
      <c r="BS113" s="1016"/>
      <c r="BT113" s="1016"/>
      <c r="BU113" s="1016"/>
      <c r="BV113" s="1016">
        <v>256258</v>
      </c>
      <c r="BW113" s="1016"/>
      <c r="BX113" s="1016"/>
      <c r="BY113" s="1016"/>
      <c r="BZ113" s="1016"/>
      <c r="CA113" s="1016">
        <v>239085</v>
      </c>
      <c r="CB113" s="1016"/>
      <c r="CC113" s="1016"/>
      <c r="CD113" s="1016"/>
      <c r="CE113" s="1016"/>
      <c r="CF113" s="1010">
        <v>7.2</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177</v>
      </c>
      <c r="DH113" s="1055"/>
      <c r="DI113" s="1055"/>
      <c r="DJ113" s="1055"/>
      <c r="DK113" s="1056"/>
      <c r="DL113" s="1057" t="s">
        <v>419</v>
      </c>
      <c r="DM113" s="1055"/>
      <c r="DN113" s="1055"/>
      <c r="DO113" s="1055"/>
      <c r="DP113" s="1056"/>
      <c r="DQ113" s="1057" t="s">
        <v>449</v>
      </c>
      <c r="DR113" s="1055"/>
      <c r="DS113" s="1055"/>
      <c r="DT113" s="1055"/>
      <c r="DU113" s="1056"/>
      <c r="DV113" s="1058" t="s">
        <v>445</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31852</v>
      </c>
      <c r="AB114" s="1055"/>
      <c r="AC114" s="1055"/>
      <c r="AD114" s="1055"/>
      <c r="AE114" s="1056"/>
      <c r="AF114" s="1057">
        <v>31836</v>
      </c>
      <c r="AG114" s="1055"/>
      <c r="AH114" s="1055"/>
      <c r="AI114" s="1055"/>
      <c r="AJ114" s="1056"/>
      <c r="AK114" s="1057">
        <v>31693</v>
      </c>
      <c r="AL114" s="1055"/>
      <c r="AM114" s="1055"/>
      <c r="AN114" s="1055"/>
      <c r="AO114" s="1056"/>
      <c r="AP114" s="1058">
        <v>1</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227793</v>
      </c>
      <c r="BR114" s="1016"/>
      <c r="BS114" s="1016"/>
      <c r="BT114" s="1016"/>
      <c r="BU114" s="1016"/>
      <c r="BV114" s="1016">
        <v>222044</v>
      </c>
      <c r="BW114" s="1016"/>
      <c r="BX114" s="1016"/>
      <c r="BY114" s="1016"/>
      <c r="BZ114" s="1016"/>
      <c r="CA114" s="1016">
        <v>307111</v>
      </c>
      <c r="CB114" s="1016"/>
      <c r="CC114" s="1016"/>
      <c r="CD114" s="1016"/>
      <c r="CE114" s="1016"/>
      <c r="CF114" s="1010">
        <v>9.3000000000000007</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177</v>
      </c>
      <c r="DH114" s="1055"/>
      <c r="DI114" s="1055"/>
      <c r="DJ114" s="1055"/>
      <c r="DK114" s="1056"/>
      <c r="DL114" s="1057" t="s">
        <v>419</v>
      </c>
      <c r="DM114" s="1055"/>
      <c r="DN114" s="1055"/>
      <c r="DO114" s="1055"/>
      <c r="DP114" s="1056"/>
      <c r="DQ114" s="1057" t="s">
        <v>177</v>
      </c>
      <c r="DR114" s="1055"/>
      <c r="DS114" s="1055"/>
      <c r="DT114" s="1055"/>
      <c r="DU114" s="1056"/>
      <c r="DV114" s="1058" t="s">
        <v>449</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419</v>
      </c>
      <c r="AB115" s="1030"/>
      <c r="AC115" s="1030"/>
      <c r="AD115" s="1030"/>
      <c r="AE115" s="1031"/>
      <c r="AF115" s="1032" t="s">
        <v>419</v>
      </c>
      <c r="AG115" s="1030"/>
      <c r="AH115" s="1030"/>
      <c r="AI115" s="1030"/>
      <c r="AJ115" s="1031"/>
      <c r="AK115" s="1032" t="s">
        <v>177</v>
      </c>
      <c r="AL115" s="1030"/>
      <c r="AM115" s="1030"/>
      <c r="AN115" s="1030"/>
      <c r="AO115" s="1031"/>
      <c r="AP115" s="1033" t="s">
        <v>419</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462</v>
      </c>
      <c r="BR115" s="1016"/>
      <c r="BS115" s="1016"/>
      <c r="BT115" s="1016"/>
      <c r="BU115" s="1016"/>
      <c r="BV115" s="1016" t="s">
        <v>177</v>
      </c>
      <c r="BW115" s="1016"/>
      <c r="BX115" s="1016"/>
      <c r="BY115" s="1016"/>
      <c r="BZ115" s="1016"/>
      <c r="CA115" s="1016" t="s">
        <v>419</v>
      </c>
      <c r="CB115" s="1016"/>
      <c r="CC115" s="1016"/>
      <c r="CD115" s="1016"/>
      <c r="CE115" s="1016"/>
      <c r="CF115" s="1010" t="s">
        <v>419</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449</v>
      </c>
      <c r="DH115" s="1055"/>
      <c r="DI115" s="1055"/>
      <c r="DJ115" s="1055"/>
      <c r="DK115" s="1056"/>
      <c r="DL115" s="1057" t="s">
        <v>419</v>
      </c>
      <c r="DM115" s="1055"/>
      <c r="DN115" s="1055"/>
      <c r="DO115" s="1055"/>
      <c r="DP115" s="1056"/>
      <c r="DQ115" s="1057" t="s">
        <v>177</v>
      </c>
      <c r="DR115" s="1055"/>
      <c r="DS115" s="1055"/>
      <c r="DT115" s="1055"/>
      <c r="DU115" s="1056"/>
      <c r="DV115" s="1058" t="s">
        <v>177</v>
      </c>
      <c r="DW115" s="1059"/>
      <c r="DX115" s="1059"/>
      <c r="DY115" s="1059"/>
      <c r="DZ115" s="1060"/>
    </row>
    <row r="116" spans="1:130" s="248" customFormat="1" ht="26.25" customHeight="1" x14ac:dyDescent="0.15">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419</v>
      </c>
      <c r="AB116" s="1055"/>
      <c r="AC116" s="1055"/>
      <c r="AD116" s="1055"/>
      <c r="AE116" s="1056"/>
      <c r="AF116" s="1057" t="s">
        <v>445</v>
      </c>
      <c r="AG116" s="1055"/>
      <c r="AH116" s="1055"/>
      <c r="AI116" s="1055"/>
      <c r="AJ116" s="1056"/>
      <c r="AK116" s="1057" t="s">
        <v>419</v>
      </c>
      <c r="AL116" s="1055"/>
      <c r="AM116" s="1055"/>
      <c r="AN116" s="1055"/>
      <c r="AO116" s="1056"/>
      <c r="AP116" s="1058" t="s">
        <v>419</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177</v>
      </c>
      <c r="BW116" s="1016"/>
      <c r="BX116" s="1016"/>
      <c r="BY116" s="1016"/>
      <c r="BZ116" s="1016"/>
      <c r="CA116" s="1016" t="s">
        <v>177</v>
      </c>
      <c r="CB116" s="1016"/>
      <c r="CC116" s="1016"/>
      <c r="CD116" s="1016"/>
      <c r="CE116" s="1016"/>
      <c r="CF116" s="1010" t="s">
        <v>177</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419</v>
      </c>
      <c r="DH116" s="1055"/>
      <c r="DI116" s="1055"/>
      <c r="DJ116" s="1055"/>
      <c r="DK116" s="1056"/>
      <c r="DL116" s="1057" t="s">
        <v>419</v>
      </c>
      <c r="DM116" s="1055"/>
      <c r="DN116" s="1055"/>
      <c r="DO116" s="1055"/>
      <c r="DP116" s="1056"/>
      <c r="DQ116" s="1057" t="s">
        <v>177</v>
      </c>
      <c r="DR116" s="1055"/>
      <c r="DS116" s="1055"/>
      <c r="DT116" s="1055"/>
      <c r="DU116" s="1056"/>
      <c r="DV116" s="1058" t="s">
        <v>462</v>
      </c>
      <c r="DW116" s="1059"/>
      <c r="DX116" s="1059"/>
      <c r="DY116" s="1059"/>
      <c r="DZ116" s="1060"/>
    </row>
    <row r="117" spans="1:130" s="248"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290444</v>
      </c>
      <c r="AB117" s="1073"/>
      <c r="AC117" s="1073"/>
      <c r="AD117" s="1073"/>
      <c r="AE117" s="1074"/>
      <c r="AF117" s="1075">
        <v>281212</v>
      </c>
      <c r="AG117" s="1073"/>
      <c r="AH117" s="1073"/>
      <c r="AI117" s="1073"/>
      <c r="AJ117" s="1074"/>
      <c r="AK117" s="1075">
        <v>311613</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449</v>
      </c>
      <c r="BR117" s="1016"/>
      <c r="BS117" s="1016"/>
      <c r="BT117" s="1016"/>
      <c r="BU117" s="1016"/>
      <c r="BV117" s="1016" t="s">
        <v>419</v>
      </c>
      <c r="BW117" s="1016"/>
      <c r="BX117" s="1016"/>
      <c r="BY117" s="1016"/>
      <c r="BZ117" s="1016"/>
      <c r="CA117" s="1016" t="s">
        <v>449</v>
      </c>
      <c r="CB117" s="1016"/>
      <c r="CC117" s="1016"/>
      <c r="CD117" s="1016"/>
      <c r="CE117" s="1016"/>
      <c r="CF117" s="1010" t="s">
        <v>449</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449</v>
      </c>
      <c r="DH117" s="1055"/>
      <c r="DI117" s="1055"/>
      <c r="DJ117" s="1055"/>
      <c r="DK117" s="1056"/>
      <c r="DL117" s="1057" t="s">
        <v>445</v>
      </c>
      <c r="DM117" s="1055"/>
      <c r="DN117" s="1055"/>
      <c r="DO117" s="1055"/>
      <c r="DP117" s="1056"/>
      <c r="DQ117" s="1057" t="s">
        <v>449</v>
      </c>
      <c r="DR117" s="1055"/>
      <c r="DS117" s="1055"/>
      <c r="DT117" s="1055"/>
      <c r="DU117" s="1056"/>
      <c r="DV117" s="1058" t="s">
        <v>449</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312</v>
      </c>
      <c r="AL118" s="981"/>
      <c r="AM118" s="981"/>
      <c r="AN118" s="981"/>
      <c r="AO118" s="982"/>
      <c r="AP118" s="1067" t="s">
        <v>439</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449</v>
      </c>
      <c r="BR118" s="1094"/>
      <c r="BS118" s="1094"/>
      <c r="BT118" s="1094"/>
      <c r="BU118" s="1094"/>
      <c r="BV118" s="1094" t="s">
        <v>449</v>
      </c>
      <c r="BW118" s="1094"/>
      <c r="BX118" s="1094"/>
      <c r="BY118" s="1094"/>
      <c r="BZ118" s="1094"/>
      <c r="CA118" s="1094" t="s">
        <v>449</v>
      </c>
      <c r="CB118" s="1094"/>
      <c r="CC118" s="1094"/>
      <c r="CD118" s="1094"/>
      <c r="CE118" s="1094"/>
      <c r="CF118" s="1010" t="s">
        <v>449</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449</v>
      </c>
      <c r="DH118" s="1055"/>
      <c r="DI118" s="1055"/>
      <c r="DJ118" s="1055"/>
      <c r="DK118" s="1056"/>
      <c r="DL118" s="1057" t="s">
        <v>449</v>
      </c>
      <c r="DM118" s="1055"/>
      <c r="DN118" s="1055"/>
      <c r="DO118" s="1055"/>
      <c r="DP118" s="1056"/>
      <c r="DQ118" s="1057" t="s">
        <v>449</v>
      </c>
      <c r="DR118" s="1055"/>
      <c r="DS118" s="1055"/>
      <c r="DT118" s="1055"/>
      <c r="DU118" s="1056"/>
      <c r="DV118" s="1058" t="s">
        <v>449</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449</v>
      </c>
      <c r="AB119" s="988"/>
      <c r="AC119" s="988"/>
      <c r="AD119" s="988"/>
      <c r="AE119" s="989"/>
      <c r="AF119" s="990" t="s">
        <v>449</v>
      </c>
      <c r="AG119" s="988"/>
      <c r="AH119" s="988"/>
      <c r="AI119" s="988"/>
      <c r="AJ119" s="989"/>
      <c r="AK119" s="990" t="s">
        <v>449</v>
      </c>
      <c r="AL119" s="988"/>
      <c r="AM119" s="988"/>
      <c r="AN119" s="988"/>
      <c r="AO119" s="989"/>
      <c r="AP119" s="991" t="s">
        <v>449</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472</v>
      </c>
      <c r="BP119" s="1102"/>
      <c r="BQ119" s="1093">
        <v>4633939</v>
      </c>
      <c r="BR119" s="1094"/>
      <c r="BS119" s="1094"/>
      <c r="BT119" s="1094"/>
      <c r="BU119" s="1094"/>
      <c r="BV119" s="1094">
        <v>4835980</v>
      </c>
      <c r="BW119" s="1094"/>
      <c r="BX119" s="1094"/>
      <c r="BY119" s="1094"/>
      <c r="BZ119" s="1094"/>
      <c r="CA119" s="1094">
        <v>6421470</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419</v>
      </c>
      <c r="DH119" s="1080"/>
      <c r="DI119" s="1080"/>
      <c r="DJ119" s="1080"/>
      <c r="DK119" s="1081"/>
      <c r="DL119" s="1079" t="s">
        <v>449</v>
      </c>
      <c r="DM119" s="1080"/>
      <c r="DN119" s="1080"/>
      <c r="DO119" s="1080"/>
      <c r="DP119" s="1081"/>
      <c r="DQ119" s="1079" t="s">
        <v>449</v>
      </c>
      <c r="DR119" s="1080"/>
      <c r="DS119" s="1080"/>
      <c r="DT119" s="1080"/>
      <c r="DU119" s="1081"/>
      <c r="DV119" s="1082" t="s">
        <v>449</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449</v>
      </c>
      <c r="AB120" s="1055"/>
      <c r="AC120" s="1055"/>
      <c r="AD120" s="1055"/>
      <c r="AE120" s="1056"/>
      <c r="AF120" s="1057" t="s">
        <v>449</v>
      </c>
      <c r="AG120" s="1055"/>
      <c r="AH120" s="1055"/>
      <c r="AI120" s="1055"/>
      <c r="AJ120" s="1056"/>
      <c r="AK120" s="1057" t="s">
        <v>449</v>
      </c>
      <c r="AL120" s="1055"/>
      <c r="AM120" s="1055"/>
      <c r="AN120" s="1055"/>
      <c r="AO120" s="1056"/>
      <c r="AP120" s="1058" t="s">
        <v>449</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4835500</v>
      </c>
      <c r="BR120" s="1023"/>
      <c r="BS120" s="1023"/>
      <c r="BT120" s="1023"/>
      <c r="BU120" s="1023"/>
      <c r="BV120" s="1023">
        <v>4768499</v>
      </c>
      <c r="BW120" s="1023"/>
      <c r="BX120" s="1023"/>
      <c r="BY120" s="1023"/>
      <c r="BZ120" s="1023"/>
      <c r="CA120" s="1023">
        <v>4532775</v>
      </c>
      <c r="CB120" s="1023"/>
      <c r="CC120" s="1023"/>
      <c r="CD120" s="1023"/>
      <c r="CE120" s="1023"/>
      <c r="CF120" s="1037">
        <v>136.9</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2529201</v>
      </c>
      <c r="DH120" s="1023"/>
      <c r="DI120" s="1023"/>
      <c r="DJ120" s="1023"/>
      <c r="DK120" s="1023"/>
      <c r="DL120" s="1023">
        <v>2493961</v>
      </c>
      <c r="DM120" s="1023"/>
      <c r="DN120" s="1023"/>
      <c r="DO120" s="1023"/>
      <c r="DP120" s="1023"/>
      <c r="DQ120" s="1023">
        <v>2480008</v>
      </c>
      <c r="DR120" s="1023"/>
      <c r="DS120" s="1023"/>
      <c r="DT120" s="1023"/>
      <c r="DU120" s="1023"/>
      <c r="DV120" s="1024">
        <v>74.900000000000006</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449</v>
      </c>
      <c r="AB121" s="1055"/>
      <c r="AC121" s="1055"/>
      <c r="AD121" s="1055"/>
      <c r="AE121" s="1056"/>
      <c r="AF121" s="1057" t="s">
        <v>449</v>
      </c>
      <c r="AG121" s="1055"/>
      <c r="AH121" s="1055"/>
      <c r="AI121" s="1055"/>
      <c r="AJ121" s="1056"/>
      <c r="AK121" s="1057" t="s">
        <v>419</v>
      </c>
      <c r="AL121" s="1055"/>
      <c r="AM121" s="1055"/>
      <c r="AN121" s="1055"/>
      <c r="AO121" s="1056"/>
      <c r="AP121" s="1058" t="s">
        <v>449</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21895</v>
      </c>
      <c r="BR121" s="1016"/>
      <c r="BS121" s="1016"/>
      <c r="BT121" s="1016"/>
      <c r="BU121" s="1016"/>
      <c r="BV121" s="1016">
        <v>14385</v>
      </c>
      <c r="BW121" s="1016"/>
      <c r="BX121" s="1016"/>
      <c r="BY121" s="1016"/>
      <c r="BZ121" s="1016"/>
      <c r="CA121" s="1016">
        <v>12623</v>
      </c>
      <c r="CB121" s="1016"/>
      <c r="CC121" s="1016"/>
      <c r="CD121" s="1016"/>
      <c r="CE121" s="1016"/>
      <c r="CF121" s="1010">
        <v>0.4</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634492</v>
      </c>
      <c r="DH121" s="1016"/>
      <c r="DI121" s="1016"/>
      <c r="DJ121" s="1016"/>
      <c r="DK121" s="1016"/>
      <c r="DL121" s="1016">
        <v>568213</v>
      </c>
      <c r="DM121" s="1016"/>
      <c r="DN121" s="1016"/>
      <c r="DO121" s="1016"/>
      <c r="DP121" s="1016"/>
      <c r="DQ121" s="1016">
        <v>500309</v>
      </c>
      <c r="DR121" s="1016"/>
      <c r="DS121" s="1016"/>
      <c r="DT121" s="1016"/>
      <c r="DU121" s="1016"/>
      <c r="DV121" s="1017">
        <v>15.1</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449</v>
      </c>
      <c r="AB122" s="1055"/>
      <c r="AC122" s="1055"/>
      <c r="AD122" s="1055"/>
      <c r="AE122" s="1056"/>
      <c r="AF122" s="1057" t="s">
        <v>449</v>
      </c>
      <c r="AG122" s="1055"/>
      <c r="AH122" s="1055"/>
      <c r="AI122" s="1055"/>
      <c r="AJ122" s="1056"/>
      <c r="AK122" s="1057" t="s">
        <v>449</v>
      </c>
      <c r="AL122" s="1055"/>
      <c r="AM122" s="1055"/>
      <c r="AN122" s="1055"/>
      <c r="AO122" s="1056"/>
      <c r="AP122" s="1058" t="s">
        <v>449</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4775295</v>
      </c>
      <c r="BR122" s="1094"/>
      <c r="BS122" s="1094"/>
      <c r="BT122" s="1094"/>
      <c r="BU122" s="1094"/>
      <c r="BV122" s="1094">
        <v>4888168</v>
      </c>
      <c r="BW122" s="1094"/>
      <c r="BX122" s="1094"/>
      <c r="BY122" s="1094"/>
      <c r="BZ122" s="1094"/>
      <c r="CA122" s="1094">
        <v>5424520</v>
      </c>
      <c r="CB122" s="1094"/>
      <c r="CC122" s="1094"/>
      <c r="CD122" s="1094"/>
      <c r="CE122" s="1094"/>
      <c r="CF122" s="1114">
        <v>163.9</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t="s">
        <v>419</v>
      </c>
      <c r="DH122" s="1016"/>
      <c r="DI122" s="1016"/>
      <c r="DJ122" s="1016"/>
      <c r="DK122" s="1016"/>
      <c r="DL122" s="1016" t="s">
        <v>449</v>
      </c>
      <c r="DM122" s="1016"/>
      <c r="DN122" s="1016"/>
      <c r="DO122" s="1016"/>
      <c r="DP122" s="1016"/>
      <c r="DQ122" s="1016" t="s">
        <v>419</v>
      </c>
      <c r="DR122" s="1016"/>
      <c r="DS122" s="1016"/>
      <c r="DT122" s="1016"/>
      <c r="DU122" s="1016"/>
      <c r="DV122" s="1017" t="s">
        <v>419</v>
      </c>
      <c r="DW122" s="1017"/>
      <c r="DX122" s="1017"/>
      <c r="DY122" s="1017"/>
      <c r="DZ122" s="1018"/>
    </row>
    <row r="123" spans="1:130" s="248" customFormat="1" ht="26.25" customHeight="1" x14ac:dyDescent="0.15">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419</v>
      </c>
      <c r="AB123" s="1055"/>
      <c r="AC123" s="1055"/>
      <c r="AD123" s="1055"/>
      <c r="AE123" s="1056"/>
      <c r="AF123" s="1057" t="s">
        <v>419</v>
      </c>
      <c r="AG123" s="1055"/>
      <c r="AH123" s="1055"/>
      <c r="AI123" s="1055"/>
      <c r="AJ123" s="1056"/>
      <c r="AK123" s="1057" t="s">
        <v>419</v>
      </c>
      <c r="AL123" s="1055"/>
      <c r="AM123" s="1055"/>
      <c r="AN123" s="1055"/>
      <c r="AO123" s="1056"/>
      <c r="AP123" s="1058" t="s">
        <v>419</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483</v>
      </c>
      <c r="BP123" s="1102"/>
      <c r="BQ123" s="1161">
        <v>9632690</v>
      </c>
      <c r="BR123" s="1162"/>
      <c r="BS123" s="1162"/>
      <c r="BT123" s="1162"/>
      <c r="BU123" s="1162"/>
      <c r="BV123" s="1162">
        <v>9671052</v>
      </c>
      <c r="BW123" s="1162"/>
      <c r="BX123" s="1162"/>
      <c r="BY123" s="1162"/>
      <c r="BZ123" s="1162"/>
      <c r="CA123" s="1162">
        <v>9969918</v>
      </c>
      <c r="CB123" s="1162"/>
      <c r="CC123" s="1162"/>
      <c r="CD123" s="1162"/>
      <c r="CE123" s="1162"/>
      <c r="CF123" s="1095"/>
      <c r="CG123" s="1096"/>
      <c r="CH123" s="1096"/>
      <c r="CI123" s="1096"/>
      <c r="CJ123" s="1097"/>
      <c r="CK123" s="1106"/>
      <c r="CL123" s="1107"/>
      <c r="CM123" s="1107"/>
      <c r="CN123" s="1107"/>
      <c r="CO123" s="1108"/>
      <c r="CP123" s="1116" t="s">
        <v>411</v>
      </c>
      <c r="CQ123" s="1117"/>
      <c r="CR123" s="1117"/>
      <c r="CS123" s="1117"/>
      <c r="CT123" s="1117"/>
      <c r="CU123" s="1117"/>
      <c r="CV123" s="1117"/>
      <c r="CW123" s="1117"/>
      <c r="CX123" s="1117"/>
      <c r="CY123" s="1117"/>
      <c r="CZ123" s="1117"/>
      <c r="DA123" s="1117"/>
      <c r="DB123" s="1117"/>
      <c r="DC123" s="1117"/>
      <c r="DD123" s="1117"/>
      <c r="DE123" s="1117"/>
      <c r="DF123" s="1118"/>
      <c r="DG123" s="1054" t="s">
        <v>419</v>
      </c>
      <c r="DH123" s="1055"/>
      <c r="DI123" s="1055"/>
      <c r="DJ123" s="1055"/>
      <c r="DK123" s="1056"/>
      <c r="DL123" s="1057" t="s">
        <v>177</v>
      </c>
      <c r="DM123" s="1055"/>
      <c r="DN123" s="1055"/>
      <c r="DO123" s="1055"/>
      <c r="DP123" s="1056"/>
      <c r="DQ123" s="1057" t="s">
        <v>419</v>
      </c>
      <c r="DR123" s="1055"/>
      <c r="DS123" s="1055"/>
      <c r="DT123" s="1055"/>
      <c r="DU123" s="1056"/>
      <c r="DV123" s="1058" t="s">
        <v>177</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419</v>
      </c>
      <c r="AB124" s="1055"/>
      <c r="AC124" s="1055"/>
      <c r="AD124" s="1055"/>
      <c r="AE124" s="1056"/>
      <c r="AF124" s="1057" t="s">
        <v>177</v>
      </c>
      <c r="AG124" s="1055"/>
      <c r="AH124" s="1055"/>
      <c r="AI124" s="1055"/>
      <c r="AJ124" s="1056"/>
      <c r="AK124" s="1057" t="s">
        <v>177</v>
      </c>
      <c r="AL124" s="1055"/>
      <c r="AM124" s="1055"/>
      <c r="AN124" s="1055"/>
      <c r="AO124" s="1056"/>
      <c r="AP124" s="1058" t="s">
        <v>177</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419</v>
      </c>
      <c r="BR124" s="1124"/>
      <c r="BS124" s="1124"/>
      <c r="BT124" s="1124"/>
      <c r="BU124" s="1124"/>
      <c r="BV124" s="1124" t="s">
        <v>177</v>
      </c>
      <c r="BW124" s="1124"/>
      <c r="BX124" s="1124"/>
      <c r="BY124" s="1124"/>
      <c r="BZ124" s="1124"/>
      <c r="CA124" s="1124" t="s">
        <v>445</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t="s">
        <v>177</v>
      </c>
      <c r="DH124" s="1080"/>
      <c r="DI124" s="1080"/>
      <c r="DJ124" s="1080"/>
      <c r="DK124" s="1081"/>
      <c r="DL124" s="1079" t="s">
        <v>177</v>
      </c>
      <c r="DM124" s="1080"/>
      <c r="DN124" s="1080"/>
      <c r="DO124" s="1080"/>
      <c r="DP124" s="1081"/>
      <c r="DQ124" s="1079" t="s">
        <v>419</v>
      </c>
      <c r="DR124" s="1080"/>
      <c r="DS124" s="1080"/>
      <c r="DT124" s="1080"/>
      <c r="DU124" s="1081"/>
      <c r="DV124" s="1082" t="s">
        <v>177</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419</v>
      </c>
      <c r="AB125" s="1055"/>
      <c r="AC125" s="1055"/>
      <c r="AD125" s="1055"/>
      <c r="AE125" s="1056"/>
      <c r="AF125" s="1057" t="s">
        <v>419</v>
      </c>
      <c r="AG125" s="1055"/>
      <c r="AH125" s="1055"/>
      <c r="AI125" s="1055"/>
      <c r="AJ125" s="1056"/>
      <c r="AK125" s="1057" t="s">
        <v>177</v>
      </c>
      <c r="AL125" s="1055"/>
      <c r="AM125" s="1055"/>
      <c r="AN125" s="1055"/>
      <c r="AO125" s="1056"/>
      <c r="AP125" s="1058" t="s">
        <v>177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177</v>
      </c>
      <c r="DH125" s="1023"/>
      <c r="DI125" s="1023"/>
      <c r="DJ125" s="1023"/>
      <c r="DK125" s="1023"/>
      <c r="DL125" s="1023" t="s">
        <v>177</v>
      </c>
      <c r="DM125" s="1023"/>
      <c r="DN125" s="1023"/>
      <c r="DO125" s="1023"/>
      <c r="DP125" s="1023"/>
      <c r="DQ125" s="1023" t="s">
        <v>177</v>
      </c>
      <c r="DR125" s="1023"/>
      <c r="DS125" s="1023"/>
      <c r="DT125" s="1023"/>
      <c r="DU125" s="1023"/>
      <c r="DV125" s="1024" t="s">
        <v>419</v>
      </c>
      <c r="DW125" s="1024"/>
      <c r="DX125" s="1024"/>
      <c r="DY125" s="1024"/>
      <c r="DZ125" s="1025"/>
    </row>
    <row r="126" spans="1:130" s="248" customFormat="1" ht="26.25" customHeight="1" thickBot="1" x14ac:dyDescent="0.2">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419</v>
      </c>
      <c r="AB126" s="1055"/>
      <c r="AC126" s="1055"/>
      <c r="AD126" s="1055"/>
      <c r="AE126" s="1056"/>
      <c r="AF126" s="1057" t="s">
        <v>419</v>
      </c>
      <c r="AG126" s="1055"/>
      <c r="AH126" s="1055"/>
      <c r="AI126" s="1055"/>
      <c r="AJ126" s="1056"/>
      <c r="AK126" s="1057" t="s">
        <v>177</v>
      </c>
      <c r="AL126" s="1055"/>
      <c r="AM126" s="1055"/>
      <c r="AN126" s="1055"/>
      <c r="AO126" s="1056"/>
      <c r="AP126" s="1058" t="s">
        <v>177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177</v>
      </c>
      <c r="DH126" s="1016"/>
      <c r="DI126" s="1016"/>
      <c r="DJ126" s="1016"/>
      <c r="DK126" s="1016"/>
      <c r="DL126" s="1016" t="s">
        <v>177</v>
      </c>
      <c r="DM126" s="1016"/>
      <c r="DN126" s="1016"/>
      <c r="DO126" s="1016"/>
      <c r="DP126" s="1016"/>
      <c r="DQ126" s="1016" t="s">
        <v>419</v>
      </c>
      <c r="DR126" s="1016"/>
      <c r="DS126" s="1016"/>
      <c r="DT126" s="1016"/>
      <c r="DU126" s="1016"/>
      <c r="DV126" s="1017" t="s">
        <v>419</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419</v>
      </c>
      <c r="AB127" s="1055"/>
      <c r="AC127" s="1055"/>
      <c r="AD127" s="1055"/>
      <c r="AE127" s="1056"/>
      <c r="AF127" s="1057" t="s">
        <v>177</v>
      </c>
      <c r="AG127" s="1055"/>
      <c r="AH127" s="1055"/>
      <c r="AI127" s="1055"/>
      <c r="AJ127" s="1056"/>
      <c r="AK127" s="1057" t="s">
        <v>177</v>
      </c>
      <c r="AL127" s="1055"/>
      <c r="AM127" s="1055"/>
      <c r="AN127" s="1055"/>
      <c r="AO127" s="1056"/>
      <c r="AP127" s="1058" t="s">
        <v>177</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177</v>
      </c>
      <c r="DH127" s="1016"/>
      <c r="DI127" s="1016"/>
      <c r="DJ127" s="1016"/>
      <c r="DK127" s="1016"/>
      <c r="DL127" s="1016" t="s">
        <v>419</v>
      </c>
      <c r="DM127" s="1016"/>
      <c r="DN127" s="1016"/>
      <c r="DO127" s="1016"/>
      <c r="DP127" s="1016"/>
      <c r="DQ127" s="1016" t="s">
        <v>177</v>
      </c>
      <c r="DR127" s="1016"/>
      <c r="DS127" s="1016"/>
      <c r="DT127" s="1016"/>
      <c r="DU127" s="1016"/>
      <c r="DV127" s="1017" t="s">
        <v>445</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13208</v>
      </c>
      <c r="AB128" s="1144"/>
      <c r="AC128" s="1144"/>
      <c r="AD128" s="1144"/>
      <c r="AE128" s="1145"/>
      <c r="AF128" s="1146">
        <v>7589</v>
      </c>
      <c r="AG128" s="1144"/>
      <c r="AH128" s="1144"/>
      <c r="AI128" s="1144"/>
      <c r="AJ128" s="1145"/>
      <c r="AK128" s="1146">
        <v>1762</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445</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419</v>
      </c>
      <c r="DH128" s="1136"/>
      <c r="DI128" s="1136"/>
      <c r="DJ128" s="1136"/>
      <c r="DK128" s="1136"/>
      <c r="DL128" s="1136" t="s">
        <v>177</v>
      </c>
      <c r="DM128" s="1136"/>
      <c r="DN128" s="1136"/>
      <c r="DO128" s="1136"/>
      <c r="DP128" s="1136"/>
      <c r="DQ128" s="1136" t="s">
        <v>177</v>
      </c>
      <c r="DR128" s="1136"/>
      <c r="DS128" s="1136"/>
      <c r="DT128" s="1136"/>
      <c r="DU128" s="1136"/>
      <c r="DV128" s="1137" t="s">
        <v>419</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3576008</v>
      </c>
      <c r="AB129" s="1055"/>
      <c r="AC129" s="1055"/>
      <c r="AD129" s="1055"/>
      <c r="AE129" s="1056"/>
      <c r="AF129" s="1057">
        <v>3556013</v>
      </c>
      <c r="AG129" s="1055"/>
      <c r="AH129" s="1055"/>
      <c r="AI129" s="1055"/>
      <c r="AJ129" s="1056"/>
      <c r="AK129" s="1057">
        <v>3707436</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419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410907</v>
      </c>
      <c r="AB130" s="1055"/>
      <c r="AC130" s="1055"/>
      <c r="AD130" s="1055"/>
      <c r="AE130" s="1056"/>
      <c r="AF130" s="1057">
        <v>402648</v>
      </c>
      <c r="AG130" s="1055"/>
      <c r="AH130" s="1055"/>
      <c r="AI130" s="1055"/>
      <c r="AJ130" s="1056"/>
      <c r="AK130" s="1057">
        <v>397145</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-3.6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3165101</v>
      </c>
      <c r="AB131" s="1080"/>
      <c r="AC131" s="1080"/>
      <c r="AD131" s="1080"/>
      <c r="AE131" s="1081"/>
      <c r="AF131" s="1079">
        <v>3153365</v>
      </c>
      <c r="AG131" s="1080"/>
      <c r="AH131" s="1080"/>
      <c r="AI131" s="1080"/>
      <c r="AJ131" s="1081"/>
      <c r="AK131" s="1079">
        <v>3310291</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t="s">
        <v>177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-4.2232775509999998</v>
      </c>
      <c r="AB132" s="1196"/>
      <c r="AC132" s="1196"/>
      <c r="AD132" s="1196"/>
      <c r="AE132" s="1197"/>
      <c r="AF132" s="1198">
        <v>-4.0916608129999998</v>
      </c>
      <c r="AG132" s="1196"/>
      <c r="AH132" s="1196"/>
      <c r="AI132" s="1196"/>
      <c r="AJ132" s="1197"/>
      <c r="AK132" s="1198">
        <v>-2.6370491299999999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-3.4</v>
      </c>
      <c r="AB133" s="1179"/>
      <c r="AC133" s="1179"/>
      <c r="AD133" s="1179"/>
      <c r="AE133" s="1180"/>
      <c r="AF133" s="1178">
        <v>-3.8</v>
      </c>
      <c r="AG133" s="1179"/>
      <c r="AH133" s="1179"/>
      <c r="AI133" s="1179"/>
      <c r="AJ133" s="1180"/>
      <c r="AK133" s="1178">
        <v>-3.6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EfPdmWgMyRC2ylw81oPmPl5TS51ZIs4HKBeHqii8GE4Y8TxST6z6uSRI1FZO1+UqDKeQmMO1bzPDIR3PNTgow==" saltValue="Rrq7GjzGH9epd6EsXRVC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ys1IgsbUGSW/e809sd7YF9cphZgqt5d0ONq/BhoRrTAQ01mmTk8Vjr1z3ABUuiaQQNmmA4r1BPoFSKzQbTlqQ==" saltValue="9Yf3FFuNWP1/Q+wCcx+l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15+CRULbi1laHObBrJBW406/Wxw5j2igGOd497W5SpLljt1RzzvrYppnirZwKZt3XFhCSiD4DRpf+stOJWe7w==" saltValue="Y0Yc7VGxHmBhxDD9uXki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1136328</v>
      </c>
      <c r="AP9" s="314">
        <v>76009</v>
      </c>
      <c r="AQ9" s="315">
        <v>105491</v>
      </c>
      <c r="AR9" s="316">
        <v>-27.9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175340</v>
      </c>
      <c r="AP10" s="317">
        <v>11728</v>
      </c>
      <c r="AQ10" s="318">
        <v>15011</v>
      </c>
      <c r="AR10" s="319">
        <v>-21.9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t="s">
        <v>520</v>
      </c>
      <c r="AP11" s="317" t="s">
        <v>520</v>
      </c>
      <c r="AQ11" s="318">
        <v>1542</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520</v>
      </c>
      <c r="AP12" s="317" t="s">
        <v>520</v>
      </c>
      <c r="AQ12" s="318">
        <v>23</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75360</v>
      </c>
      <c r="AP13" s="317">
        <v>5041</v>
      </c>
      <c r="AQ13" s="318">
        <v>4603</v>
      </c>
      <c r="AR13" s="319">
        <v>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t="s">
        <v>520</v>
      </c>
      <c r="AP14" s="317" t="s">
        <v>520</v>
      </c>
      <c r="AQ14" s="318">
        <v>2567</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-122089</v>
      </c>
      <c r="AP15" s="317">
        <v>-8166</v>
      </c>
      <c r="AQ15" s="318">
        <v>-8232</v>
      </c>
      <c r="AR15" s="319">
        <v>-0.8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1264939</v>
      </c>
      <c r="AP16" s="317">
        <v>84611</v>
      </c>
      <c r="AQ16" s="318">
        <v>121006</v>
      </c>
      <c r="AR16" s="319">
        <v>-30.1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7.22</v>
      </c>
      <c r="AP21" s="331">
        <v>10.65</v>
      </c>
      <c r="AQ21" s="332">
        <v>-3.43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94.2</v>
      </c>
      <c r="AP22" s="336">
        <v>96.6</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56026</v>
      </c>
      <c r="AP32" s="345">
        <v>3748</v>
      </c>
      <c r="AQ32" s="346">
        <v>57338</v>
      </c>
      <c r="AR32" s="347">
        <v>-93.5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223894</v>
      </c>
      <c r="AP35" s="345">
        <v>14976</v>
      </c>
      <c r="AQ35" s="346">
        <v>15348</v>
      </c>
      <c r="AR35" s="347">
        <v>-2.4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31693</v>
      </c>
      <c r="AP36" s="345">
        <v>2120</v>
      </c>
      <c r="AQ36" s="346">
        <v>3535</v>
      </c>
      <c r="AR36" s="347">
        <v>-40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520</v>
      </c>
      <c r="AP37" s="345" t="s">
        <v>520</v>
      </c>
      <c r="AQ37" s="346">
        <v>572</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t="s">
        <v>520</v>
      </c>
      <c r="AP38" s="348" t="s">
        <v>520</v>
      </c>
      <c r="AQ38" s="349">
        <v>6</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-1762</v>
      </c>
      <c r="AP39" s="345">
        <v>-118</v>
      </c>
      <c r="AQ39" s="346">
        <v>-3451</v>
      </c>
      <c r="AR39" s="347">
        <v>-96.6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-397145</v>
      </c>
      <c r="AP40" s="345">
        <v>-26565</v>
      </c>
      <c r="AQ40" s="346">
        <v>-50518</v>
      </c>
      <c r="AR40" s="347">
        <v>-47.4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-87294</v>
      </c>
      <c r="AP41" s="345">
        <v>-5839</v>
      </c>
      <c r="AQ41" s="346">
        <v>22830</v>
      </c>
      <c r="AR41" s="347">
        <v>-125.6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1885946</v>
      </c>
      <c r="AN51" s="367">
        <v>122871</v>
      </c>
      <c r="AO51" s="368">
        <v>78.3</v>
      </c>
      <c r="AP51" s="369">
        <v>67293</v>
      </c>
      <c r="AQ51" s="370">
        <v>-3.1</v>
      </c>
      <c r="AR51" s="371">
        <v>81.400000000000006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1421401</v>
      </c>
      <c r="AN52" s="375">
        <v>92605</v>
      </c>
      <c r="AO52" s="376">
        <v>78.5</v>
      </c>
      <c r="AP52" s="377">
        <v>35076</v>
      </c>
      <c r="AQ52" s="378">
        <v>-8.1999999999999993</v>
      </c>
      <c r="AR52" s="379">
        <v>86.7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647392</v>
      </c>
      <c r="AN53" s="367">
        <v>42636</v>
      </c>
      <c r="AO53" s="368">
        <v>-65.3</v>
      </c>
      <c r="AP53" s="369">
        <v>67343</v>
      </c>
      <c r="AQ53" s="370">
        <v>0.1</v>
      </c>
      <c r="AR53" s="371">
        <v>-65.400000000000006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447193</v>
      </c>
      <c r="AN54" s="375">
        <v>29452</v>
      </c>
      <c r="AO54" s="376">
        <v>-68.2</v>
      </c>
      <c r="AP54" s="377">
        <v>32865</v>
      </c>
      <c r="AQ54" s="378">
        <v>-6.3</v>
      </c>
      <c r="AR54" s="379">
        <v>-61.9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590776</v>
      </c>
      <c r="AN55" s="367">
        <v>38951</v>
      </c>
      <c r="AO55" s="368">
        <v>-8.6</v>
      </c>
      <c r="AP55" s="369">
        <v>73475</v>
      </c>
      <c r="AQ55" s="370">
        <v>9.1</v>
      </c>
      <c r="AR55" s="371">
        <v>-17.7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394292</v>
      </c>
      <c r="AN56" s="375">
        <v>25997</v>
      </c>
      <c r="AO56" s="376">
        <v>-11.7</v>
      </c>
      <c r="AP56" s="377">
        <v>43072</v>
      </c>
      <c r="AQ56" s="378">
        <v>31.1</v>
      </c>
      <c r="AR56" s="379">
        <v>-42.8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741776</v>
      </c>
      <c r="AN57" s="367">
        <v>49268</v>
      </c>
      <c r="AO57" s="368">
        <v>26.5</v>
      </c>
      <c r="AP57" s="369">
        <v>87464</v>
      </c>
      <c r="AQ57" s="370">
        <v>19</v>
      </c>
      <c r="AR57" s="371">
        <v>7.5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617381</v>
      </c>
      <c r="AN58" s="375">
        <v>41006</v>
      </c>
      <c r="AO58" s="376">
        <v>57.7</v>
      </c>
      <c r="AP58" s="377">
        <v>47479</v>
      </c>
      <c r="AQ58" s="378">
        <v>10.199999999999999</v>
      </c>
      <c r="AR58" s="379">
        <v>47.5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2853379</v>
      </c>
      <c r="AN59" s="367">
        <v>190861</v>
      </c>
      <c r="AO59" s="368">
        <v>287.39999999999998</v>
      </c>
      <c r="AP59" s="369">
        <v>117234</v>
      </c>
      <c r="AQ59" s="370">
        <v>34</v>
      </c>
      <c r="AR59" s="371">
        <v>253.4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1611352</v>
      </c>
      <c r="AN60" s="375">
        <v>107783</v>
      </c>
      <c r="AO60" s="376">
        <v>162.80000000000001</v>
      </c>
      <c r="AP60" s="377">
        <v>59796</v>
      </c>
      <c r="AQ60" s="378">
        <v>25.9</v>
      </c>
      <c r="AR60" s="379">
        <v>136.9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1343854</v>
      </c>
      <c r="AN61" s="382">
        <v>88917</v>
      </c>
      <c r="AO61" s="383">
        <v>63.7</v>
      </c>
      <c r="AP61" s="384">
        <v>82562</v>
      </c>
      <c r="AQ61" s="385">
        <v>11.8</v>
      </c>
      <c r="AR61" s="371">
        <v>51.9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898324</v>
      </c>
      <c r="AN62" s="375">
        <v>59369</v>
      </c>
      <c r="AO62" s="376">
        <v>43.8</v>
      </c>
      <c r="AP62" s="377">
        <v>43658</v>
      </c>
      <c r="AQ62" s="378">
        <v>10.5</v>
      </c>
      <c r="AR62" s="379">
        <v>33.299999999999997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8d/7sACtn2eyNuYanaKw592LePoGxm9gYz3brc0GVeNFIYeExa1DcjGwaoHglAHZ8D4tbFkp7FDp5eEQatRew==" saltValue="TzkBms21NBWZ37cMejNeU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1" spans="125:125" ht="13.5" hidden="1" customHeight="1" x14ac:dyDescent="0.15">
      <c r="DU121" s="292"/>
    </row>
  </sheetData>
  <sheetProtection algorithmName="SHA-512" hashValue="TwGzIVMBco6rabOkD+axGcz9WJmHn6rYd45SSf92sdDy81bXxhNpXpCAm13RT7zk1Uu+z10v6HCxIBX3CQMkRQ==" saltValue="Zpy1/DoQ07ENkkENpnTQ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PiXdAolT5ZTLgjky26BKjaiwKjjgN+bmETqAZeHgFOMCew6MQo4OOlsO74j8yjXo+EvvkxkCaTLa96KS5OFm8A==" saltValue="6C+0E8Uxh9Ev/z0ei4mu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87.13</v>
      </c>
      <c r="G47" s="12">
        <v>81.94</v>
      </c>
      <c r="H47" s="12">
        <v>81.81</v>
      </c>
      <c r="I47" s="12">
        <v>73.84</v>
      </c>
      <c r="J47" s="13">
        <v>60.65</v>
      </c>
    </row>
    <row r="48" spans="2:10" ht="57.75" customHeight="1" x14ac:dyDescent="0.15">
      <c r="B48" s="14"/>
      <c r="C48" s="1240" t="s">
        <v>4</v>
      </c>
      <c r="D48" s="1240"/>
      <c r="E48" s="1241"/>
      <c r="F48" s="15">
        <v>2</v>
      </c>
      <c r="G48" s="16">
        <v>3.96</v>
      </c>
      <c r="H48" s="16">
        <v>3.78</v>
      </c>
      <c r="I48" s="16">
        <v>3.71</v>
      </c>
      <c r="J48" s="17">
        <v>3.62</v>
      </c>
    </row>
    <row r="49" spans="2:10" ht="57.75" customHeight="1" thickBot="1" x14ac:dyDescent="0.2">
      <c r="B49" s="18"/>
      <c r="C49" s="1242" t="s">
        <v>5</v>
      </c>
      <c r="D49" s="1242"/>
      <c r="E49" s="1243"/>
      <c r="F49" s="19">
        <v>1.69</v>
      </c>
      <c r="G49" s="20" t="s">
        <v>567</v>
      </c>
      <c r="H49" s="20" t="s">
        <v>568</v>
      </c>
      <c r="I49" s="20" t="s">
        <v>569</v>
      </c>
      <c r="J49" s="21" t="s">
        <v>570</v>
      </c>
    </row>
    <row r="50" spans="2:10" ht="13.5" customHeight="1" x14ac:dyDescent="0.15"/>
  </sheetData>
  <sheetProtection algorithmName="SHA-512" hashValue="jx9SuBGIrTrXumyChJjnDQ5mMg9LjJoXOcyKIZegk7X3lFxyTQxIRwIbX2sxGJHedEinadYxjrwr58FhKrzgHQ==" saltValue="MPiuyTng+zWwLJ7OWy7O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2022-09-14T00:01:47Z</cp:lastPrinted>
  <dcterms:created xsi:type="dcterms:W3CDTF">2022-02-02T06:41:08Z</dcterms:created>
  <dcterms:modified xsi:type="dcterms:W3CDTF">2022-09-14T00:02:02Z</dcterms:modified>
  <cp:category/>
</cp:coreProperties>
</file>