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
    </mc:Choice>
  </mc:AlternateContent>
  <xr:revisionPtr revIDLastSave="0" documentId="13_ncr:1_{09E5CB78-CEA7-4C8C-A40A-18214C39ACA7}"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s="1"/>
  <c r="U34" i="10" s="1"/>
  <c r="U35" i="10" s="1"/>
  <c r="U36" i="10" s="1"/>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<sst xmlns="http://schemas.openxmlformats.org/spreadsheetml/2006/main" count="1177" uniqueCount="620">
  <si>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</si>
  <si>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</si>
  <si>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</si>
  <si>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</si>
  <si>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</si>
  <si>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</si>
  <si>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</si>
  <si>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</si>
  <si>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</si>
  <si>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</si>
  <si>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</si>
  <si>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</si>
  <si>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</si>
  <si>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</si>
  <si>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</si>
  <si>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</si>
  <si>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</si>
  <si>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</si>
  <si>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</si>
  <si>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</si>
  <si>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</si>
  <si>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</si>
  <si>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</si>
  <si>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</si>
  <si>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</si>
  <si>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</si>
  <si>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</si>
  <si>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</si>
  <si>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</si>
  <si>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</si>
  <si>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</si>
  <si>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</si>
  <si>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</si>
  <si>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</si>
  <si>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</si>
  <si>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</si>
  <si>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</si>
  <si>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</si>
  <si>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</si>
  <si>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</si>
  <si>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</si>
  <si>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</si>
  <si>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</si>
  <si>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</si>
  <si>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</si>
  <si>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</si>
  <si>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</si>
  <si>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</si>
  <si>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</si>
  <si>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</si>
  <si>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</si>
  <si>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</si>
  <si>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</si>
  <si>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</si>
  <si>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</si>
  <si>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</si>
  <si>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</si>
  <si>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</si>
  <si>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</si>
  <si>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</si>
  <si>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</si>
  <si>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</si>
  <si>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</si>
  <si>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</si>
  <si>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</si>
  <si>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</si>
  <si>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</si>
  <si>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</si>
  <si>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</si>
  <si>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</si>
  <si>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</si>
  <si>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</si>
  <si>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</si>
  <si>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</si>
  <si>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</si>
  <si>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</si>
  <si>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</si>
  <si>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</si>
  <si>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</si>
  <si>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</si>
  <si>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</si>
  <si>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</si>
  <si>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</si>
  <si>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</si>
  <si>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</si>
  <si>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</si>
  <si>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</si>
  <si>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</si>
  <si>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</si>
  <si>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</si>
  <si>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</si>
  <si>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</si>
  <si>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</si>
  <si>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</si>
  <si>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</si>
  <si>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</si>
  <si>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</si>
  <si>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</si>
  <si>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</si>
  <si>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</si>
  <si>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</si>
  <si>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</si>
  <si>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</si>
  <si>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</si>
  <si>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</si>
  <si>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</si>
  <si>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</si>
  <si>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</si>
  <si>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</si>
  <si>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</si>
  <si>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</si>
  <si>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</si>
  <si>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</si>
  <si>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</si>
  <si>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</si>
  <si>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</si>
  <si>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</si>
  <si>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</si>
  <si>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</si>
  <si>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</si>
  <si>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</si>
  <si>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</si>
  <si>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</si>
  <si>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</si>
  <si>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</si>
  <si>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</si>
  <si>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</si>
  <si>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</si>
  <si>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</si>
  <si>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</si>
  <si>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</si>
  <si>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</si>
  <si>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</si>
  <si>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</si>
  <si>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</si>
  <si>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</si>
  <si>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</si>
  <si>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</si>
  <si>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</si>
  <si>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</si>
  <si>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</si>
  <si>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</si>
  <si>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</si>
  <si>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</si>
  <si>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</si>
  <si>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</si>
  <si>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</si>
  <si>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</si>
  <si>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</si>
  <si>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</si>
  <si>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</si>
  <si>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</si>
  <si>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</si>
  <si>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</si>
  <si>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</si>
  <si>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</si>
  <si>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</si>
  <si>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</si>
  <si>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</si>
  <si>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</si>
  <si>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</si>
  <si>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</si>
  <si>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</si>
  <si>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</si>
  <si>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</si>
  <si>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</si>
  <si>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</si>
  <si>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</si>
  <si>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</si>
  <si>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</si>
  <si>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</si>
  <si>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</si>
  <si>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</si>
  <si>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</si>
  <si>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</si>
  <si>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</si>
  <si>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</si>
  <si>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</si>
  <si>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</si>
  <si>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</si>
  <si>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</si>
  <si>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</si>
  <si>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</si>
  <si>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</si>
  <si>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</si>
  <si>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</si>
  <si>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</si>
  <si>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</si>
  <si>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</si>
  <si>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</si>
  <si>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</si>
  <si>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</si>
  <si>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</si>
  <si>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</si>
  <si>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</si>
  <si>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</si>
  <si>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</si>
  <si>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</si>
  <si>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</si>
  <si>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</si>
  <si>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</si>
  <si>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</si>
  <si>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</si>
  <si>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</si>
  <si>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</si>
  <si>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</si>
  <si>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</si>
  <si>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</si>
  <si>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</si>
  <si>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</si>
  <si>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</si>
  <si>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</si>
  <si>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徳島県松茂町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</si>
  <si>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</si>
  <si>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</si>
  <si>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</si>
  <si>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</si>
  <si>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</si>
  <si>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</si>
  <si>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</si>
  <si>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</si>
  <si>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</si>
  <si>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</si>
  <si>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</si>
  <si>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</si>
  <si>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</si>
  <si>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</si>
  <si>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</si>
  <si>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</si>
  <si>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</si>
  <si>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</si>
  <si>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</si>
  <si>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</si>
  <si>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</si>
  <si>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</si>
  <si>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</si>
  <si>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</si>
  <si>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</si>
  <si>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</si>
  <si>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</si>
  <si>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</si>
  <si>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</si>
  <si>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</si>
  <si>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</si>
  <si>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</si>
  <si>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</si>
  <si>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</si>
  <si>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</si>
  <si>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</si>
  <si>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</si>
  <si>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</si>
  <si>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</si>
  <si>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</si>
  <si>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</si>
  <si>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</si>
  <si>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</si>
  <si>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</si>
  <si>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</si>
  <si>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</si>
  <si>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</si>
  <si>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</si>
  <si>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</si>
  <si>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</si>
  <si>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</si>
  <si>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</si>
  <si>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</si>
  <si>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</si>
  <si>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</si>
  <si>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</si>
  <si>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</si>
  <si>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</si>
  <si>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</si>
  <si>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</si>
  <si>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</si>
  <si>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</si>
  <si>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</si>
  <si>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</si>
  <si>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</si>
  <si>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</si>
  <si>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</si>
  <si>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</si>
  <si>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</si>
  <si>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</si>
  <si>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</si>
  <si>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</si>
  <si>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</si>
  <si>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</si>
  <si>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</si>
  <si>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</si>
  <si>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</si>
  <si>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</si>
  <si>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</si>
  <si>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</si>
  <si>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</si>
  <si>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</si>
  <si>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</si>
  <si>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</si>
  <si>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</si>
  <si>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</si>
  <si>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</si>
  <si>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</si>
  <si>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</si>
  <si>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</si>
  <si>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</si>
  <si>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</si>
  <si>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</si>
  <si>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</si>
  <si>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</si>
  <si>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</si>
  <si>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</si>
  <si>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</si>
  <si>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</si>
  <si>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</si>
  <si>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</si>
  <si>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</si>
  <si>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</si>
  <si>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</si>
  <si>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</si>
  <si>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</si>
  <si>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</si>
  <si>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</si>
  <si>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</si>
  <si>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</si>
  <si>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</si>
  <si>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</si>
  <si>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</si>
  <si>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</si>
  <si>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</si>
  <si>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</si>
  <si>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</si>
  <si>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</si>
  <si>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</si>
  <si>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</si>
  <si>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</si>
  <si>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</si>
  <si>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</si>
  <si>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</si>
  <si>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</si>
  <si>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</si>
  <si>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</si>
  <si>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</si>
  <si>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</si>
  <si>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</si>
  <si>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</si>
  <si>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</si>
  <si>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</si>
  <si>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</si>
  <si>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</si>
  <si>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</si>
  <si>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</si>
  <si>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</si>
  <si>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</si>
  <si>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</si>
  <si>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</si>
  <si>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</si>
  <si>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</si>
  <si>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</si>
  <si>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</si>
  <si>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</si>
  <si>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</si>
  <si>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</si>
  <si>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</si>
  <si>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</si>
  <si>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</si>
  <si>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</si>
  <si>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</si>
  <si>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徳島県松茂町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</si>
  <si>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</si>
  <si>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</si>
  <si>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</si>
  <si>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</si>
  <si>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</si>
  <si>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</si>
  <si>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</si>
  <si>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</si>
  <si>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</si>
  <si>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</si>
  <si>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</si>
  <si>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</si>
  <si>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</si>
  <si>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</si>
  <si>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</si>
  <si>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</si>
  <si>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</si>
  <si>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</si>
  <si>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</si>
  <si>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</si>
  <si>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</si>
  <si>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</si>
  <si>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</si>
  <si>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</si>
  <si>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</si>
  <si>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</si>
  <si>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</si>
  <si>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</si>
  <si>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</si>
  <si>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</si>
  <si>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</si>
  <si>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</si>
  <si>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</si>
  <si>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</si>
  <si>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</si>
  <si>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</si>
  <si>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</si>
  <si>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</si>
  <si>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</si>
  <si>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</si>
  <si>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</si>
  <si>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</si>
  <si>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</si>
  <si>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</si>
  <si>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</si>
  <si>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</si>
  <si>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</si>
  <si>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</si>
  <si>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</si>
  <si>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</si>
  <si>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</si>
  <si>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</si>
  <si>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</si>
  <si>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</si>
  <si>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</si>
  <si>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</si>
  <si>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</si>
  <si>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</si>
  <si>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</si>
  <si>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</si>
  <si>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</si>
  <si>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</si>
  <si>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</si>
  <si>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</si>
  <si>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</si>
  <si>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</si>
  <si>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</si>
  <si>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</si>
  <si>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</si>
  <si>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</si>
  <si>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</si>
  <si>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</si>
  <si>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</si>
  <si>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</si>
  <si>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</si>
  <si>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</si>
  <si>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</si>
  <si>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</si>
  <si>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</si>
  <si>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</si>
  <si>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</si>
  <si>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</si>
  <si>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</si>
  <si>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</si>
  <si>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</si>
  <si>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</si>
  <si>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</si>
  <si>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</si>
  <si>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</si>
  <si>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</si>
  <si>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</si>
  <si>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</si>
  <si>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</si>
  <si>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</si>
  <si>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</si>
  <si>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</si>
  <si>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</si>
  <si>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</si>
  <si>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</si>
  <si>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</si>
  <si>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</si>
  <si>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</si>
  <si>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</si>
  <si>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</si>
  <si>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</si>
  <si>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</si>
  <si>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</si>
  <si>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</si>
  <si>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</si>
  <si>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</si>
  <si>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</si>
  <si>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</si>
  <si>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</si>
  <si>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</si>
  <si>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</si>
  <si>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</si>
  <si>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</si>
  <si>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</si>
  <si>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</si>
  <si>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</si>
  <si>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</si>
  <si>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</si>
  <si>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</si>
  <si>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</si>
  <si>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</si>
  <si>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</si>
  <si>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</si>
  <si>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</si>
  <si>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</si>
  <si>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</si>
  <si>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</si>
  <si>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</si>
  <si>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</si>
  <si>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</si>
  <si>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</si>
  <si>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</si>
  <si>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</si>
  <si>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</si>
  <si>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</si>
  <si>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</si>
  <si>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</si>
  <si>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</si>
  <si>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</si>
  <si>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</si>
  <si>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</si>
  <si>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</si>
  <si>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</si>
  <si>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</si>
  <si>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</si>
  <si>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</si>
  <si>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</si>
  <si>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</si>
  <si>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</si>
  <si>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</si>
  <si>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</si>
  <si>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</si>
  <si>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</si>
  <si>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</si>
  <si>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</si>
  <si>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</si>
  <si>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</si>
  <si>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</si>
  <si>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</si>
  <si>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</si>
  <si>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</si>
  <si>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</si>
  <si>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</si>
  <si>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</si>
  <si>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</si>
  <si>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</si>
  <si>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</si>
  <si>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</si>
  <si>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</si>
  <si>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</si>
  <si>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</si>
  <si>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</si>
  <si>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</si>
  <si>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</si>
  <si>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</si>
  <si>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</si>
  <si>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</si>
  <si>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</si>
  <si>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</si>
  <si>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</si>
  <si>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</si>
  <si>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</si>
  <si>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</si>
  <si>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</si>
  <si>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</si>
  <si>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</si>
  <si>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</si>
  <si>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</si>
  <si>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</si>
  <si>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</si>
  <si>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</si>
  <si>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</si>
  <si>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</si>
  <si>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</si>
  <si>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</si>
  <si>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</si>
  <si>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</si>
  <si>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</si>
  <si>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</si>
  <si>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</si>
  <si>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</si>
  <si>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</si>
  <si>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</si>
  <si>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</si>
  <si>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2.74</t>
  </si>
  <si>
    <t>▲ 0.17</t>
  </si>
  <si>
    <t>▲ 8.53</t>
  </si>
  <si>
    <t>水道特別会計</t>
  </si>
  <si>
    <t>一般会計</t>
  </si>
  <si>
    <t>国民健康保険特別会計</t>
  </si>
  <si>
    <t>介護保険特別会計</t>
  </si>
  <si>
    <t>公共下水道特別会計</t>
  </si>
  <si>
    <t>後期高齢者医療特別会計</t>
  </si>
  <si>
    <t>長原渡船運行特別会計</t>
  </si>
  <si>
    <t>農業集落排水特別会計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</si>
  <si>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</si>
  <si>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</si>
  <si>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</si>
  <si>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</si>
  <si>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</si>
  <si>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</si>
  <si>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</si>
  <si>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</si>
  <si>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板野東部消防組合</t>
    <rPh sb="0" eb="2">
      <t>イタノ</t>
    </rPh>
    <rPh sb="2" eb="4">
      <t>トウブ</t>
    </rPh>
    <rPh sb="4" eb="6">
      <t>ショウボウ</t>
    </rPh>
    <rPh sb="6" eb="8">
      <t>クミアイ</t>
    </rPh>
    <phoneticPr fontId="11"/>
  </si>
  <si>
    <t>板野東部青少年育成センター組合</t>
    <rPh sb="0" eb="2">
      <t>イタノ</t>
    </rPh>
    <rPh sb="2" eb="4">
      <t>トウブ</t>
    </rPh>
    <rPh sb="4" eb="7">
      <t>セイショウネン</t>
    </rPh>
    <rPh sb="7" eb="9">
      <t>イクセイ</t>
    </rPh>
    <rPh sb="13" eb="15">
      <t>クミアイ</t>
    </rPh>
    <phoneticPr fontId="11"/>
  </si>
  <si>
    <t>松茂町ほか二町競艇事業組合</t>
    <rPh sb="0" eb="3">
      <t>マツシゲチョウ</t>
    </rPh>
    <rPh sb="5" eb="7">
      <t>ニチョウ</t>
    </rPh>
    <rPh sb="7" eb="9">
      <t>キョウテイ</t>
    </rPh>
    <rPh sb="9" eb="11">
      <t>ジギョウ</t>
    </rPh>
    <rPh sb="11" eb="13">
      <t>クミアイ</t>
    </rPh>
    <phoneticPr fontId="11"/>
  </si>
  <si>
    <t>徳島県市町村議会議員公務災害等補償組合</t>
    <rPh sb="0" eb="3">
      <t>トクシマケン</t>
    </rPh>
    <rPh sb="3" eb="6">
      <t>シチョウソン</t>
    </rPh>
    <rPh sb="6" eb="8">
      <t>ギカイ</t>
    </rPh>
    <rPh sb="8" eb="10">
      <t>ギイン</t>
    </rPh>
    <rPh sb="10" eb="12">
      <t>コウム</t>
    </rPh>
    <rPh sb="12" eb="14">
      <t>サイガイ</t>
    </rPh>
    <rPh sb="14" eb="15">
      <t>トウ</t>
    </rPh>
    <rPh sb="15" eb="17">
      <t>ホショウ</t>
    </rPh>
    <rPh sb="17" eb="19">
      <t>クミアイ</t>
    </rPh>
    <phoneticPr fontId="1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</si>
  <si>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11"/>
  </si>
  <si>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1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</si>
  <si>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11"/>
  </si>
  <si>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11"/>
  </si>
  <si>
    <t>-</t>
    <phoneticPr fontId="2"/>
  </si>
  <si>
    <t>生活環境整備基金</t>
    <rPh sb="0" eb="2">
      <t>セイカツ</t>
    </rPh>
    <rPh sb="2" eb="4">
      <t>カンキョウ</t>
    </rPh>
    <rPh sb="4" eb="6">
      <t>セイビ</t>
    </rPh>
    <rPh sb="6" eb="8">
      <t>キキン</t>
    </rPh>
    <phoneticPr fontId="2"/>
  </si>
  <si>
    <t>公共施設更新等準備基金</t>
    <rPh sb="0" eb="2">
      <t>コウキョウ</t>
    </rPh>
    <rPh sb="2" eb="4">
      <t>シセツ</t>
    </rPh>
    <rPh sb="4" eb="6">
      <t>コウシン</t>
    </rPh>
    <rPh sb="6" eb="7">
      <t>トウ</t>
    </rPh>
    <rPh sb="7" eb="9">
      <t>ジュンビ</t>
    </rPh>
    <rPh sb="9" eb="11">
      <t>キキン</t>
    </rPh>
    <phoneticPr fontId="2"/>
  </si>
  <si>
    <t>大規模災害対策基金</t>
    <rPh sb="0" eb="3">
      <t>ダイキボ</t>
    </rPh>
    <rPh sb="3" eb="5">
      <t>サイガイ</t>
    </rPh>
    <rPh sb="5" eb="7">
      <t>タイサク</t>
    </rPh>
    <rPh sb="7" eb="9">
      <t>キキン</t>
    </rPh>
    <phoneticPr fontId="2"/>
  </si>
  <si>
    <t>地域福祉基金</t>
    <rPh sb="0" eb="2">
      <t>チイキ</t>
    </rPh>
    <rPh sb="2" eb="4">
      <t>フクシ</t>
    </rPh>
    <rPh sb="4" eb="6">
      <t>キキン</t>
    </rPh>
    <phoneticPr fontId="2"/>
  </si>
  <si>
    <t>子どもはぐくみ医療費助成事業基金</t>
    <rPh sb="0" eb="1">
      <t>コ</t>
    </rPh>
    <rPh sb="7" eb="10">
      <t>イリョウヒ</t>
    </rPh>
    <rPh sb="10" eb="12">
      <t>ジョセイ</t>
    </rPh>
    <rPh sb="12" eb="14">
      <t>ジギョウ</t>
    </rPh>
    <rPh sb="14" eb="1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</si>
  <si>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</si>
  <si>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</si>
  <si>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</si>
  <si>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</si>
  <si>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</si>
  <si>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</si>
  <si>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</si>
  <si>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</si>
  <si>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</si>
  <si>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</si>
  <si>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地方債の新規発行を抑制してきたため、将来負担比率は現れていない。今後は、公共施設総合管理計画に基づき、老朽化対策に取り組みつつ、将来負担比率の急激な増加は避けるように努める。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2" eb="34">
      <t>コンゴ</t>
    </rPh>
    <rPh sb="36" eb="38">
      <t>コウキョウ</t>
    </rPh>
    <rPh sb="38" eb="40">
      <t>シセツ</t>
    </rPh>
    <rPh sb="40" eb="42">
      <t>ソウゴウ</t>
    </rPh>
    <rPh sb="42" eb="44">
      <t>カンリ</t>
    </rPh>
    <rPh sb="44" eb="46">
      <t>ケイカク</t>
    </rPh>
    <rPh sb="47" eb="48">
      <t>モト</t>
    </rPh>
    <rPh sb="51" eb="53">
      <t>ロウキュウ</t>
    </rPh>
    <rPh sb="53" eb="54">
      <t>カ</t>
    </rPh>
    <rPh sb="54" eb="56">
      <t>タイサク</t>
    </rPh>
    <rPh sb="57" eb="58">
      <t>ト</t>
    </rPh>
    <rPh sb="59" eb="60">
      <t>ク</t>
    </rPh>
    <rPh sb="64" eb="66">
      <t>ショウライ</t>
    </rPh>
    <rPh sb="66" eb="68">
      <t>フタン</t>
    </rPh>
    <rPh sb="68" eb="70">
      <t>ヒリツ</t>
    </rPh>
    <rPh sb="71" eb="73">
      <t>キュウゲキ</t>
    </rPh>
    <rPh sb="74" eb="76">
      <t>ゾウカ</t>
    </rPh>
    <rPh sb="77" eb="78">
      <t>サ</t>
    </rPh>
    <rPh sb="83" eb="84">
      <t>ツト</t>
    </rPh>
    <phoneticPr fontId="5"/>
  </si>
  <si>
    <t>起債抑制策を続けたことにより、地方債残高は年々減少していたが、近年は大型の工事等により起債が増加傾向にある。運用にあたっては、綿密に構築された起債計画に基づく中長期的な視野での財政運営を行わなければなら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</si>
</sst>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5050447-3BD4-4854-AF47-F84BD82D863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1867-422D-8AD4-CA4F808EE2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68918</c:v>
                </c:pt>
                <c:pt idx="1">
                  <c:v>122871</c:v>
                </c:pt>
                <c:pt idx="2">
                  <c:v>42636</c:v>
                </c:pt>
                <c:pt idx="3">
                  <c:v>38951</c:v>
                </c:pt>
                <c:pt idx="4">
                  <c:v>49268</c:v>
                </c:pt>
              </c:numCache>
            </c:numRef>
          </c:val>
          <c:smooth val="0"/>
          <c:extLst>
            <c:ext xmlns:c16="http://schemas.microsoft.com/office/drawing/2014/chart" uri="{C3380CC4-5D6E-409C-BE32-E72D297353CC}">
              <c16:uniqueId val="{00000001-1867-422D-8AD4-CA4F808EE27E}"/>
            </c:ext>
          </c:extLst>
        </c:ser>
        <c:dLbls>
          <c:showLegendKey val="0"/>
          <c:showVal val="0"/>
          <c:showCatName val="0"/>
          <c:showSerName val="0"/>
          <c:showPercent val="0"/>
          <c:showBubbleSize val="0"/>
        </c:dLbls>
        <c:marker val="1"/>
        <c:smooth val="0"/>
        <c:axId val="487394952"/>
        <c:axId val="484789216"/>
      </c:lineChart>
      <c:catAx>
        <c:axId val="487394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789216"/>
        <c:crosses val="autoZero"/>
        <c:auto val="1"/>
        <c:lblAlgn val="ctr"/>
        <c:lblOffset val="100"/>
        <c:tickLblSkip val="1"/>
        <c:tickMarkSkip val="1"/>
        <c:noMultiLvlLbl val="0"/>
      </c:catAx>
      <c:valAx>
        <c:axId val="4847892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394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2.27</c:v>
                </c:pt>
                <c:pt idx="1">
                  <c:v>2</c:v>
                </c:pt>
                <c:pt idx="2">
                  <c:v>3.96</c:v>
                </c:pt>
                <c:pt idx="3">
                  <c:v>3.78</c:v>
                </c:pt>
                <c:pt idx="4">
                  <c:v>3.71</c:v>
                </c:pt>
              </c:numCache>
            </c:numRef>
          </c:val>
          <c:extLst>
            <c:ext xmlns:c16="http://schemas.microsoft.com/office/drawing/2014/chart" uri="{C3380CC4-5D6E-409C-BE32-E72D297353CC}">
              <c16:uniqueId val="{00000000-671E-470C-8174-13A7BC5F65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83.8</c:v>
                </c:pt>
                <c:pt idx="1">
                  <c:v>87.13</c:v>
                </c:pt>
                <c:pt idx="2">
                  <c:v>81.94</c:v>
                </c:pt>
                <c:pt idx="3">
                  <c:v>81.81</c:v>
                </c:pt>
                <c:pt idx="4">
                  <c:v>73.84</c:v>
                </c:pt>
              </c:numCache>
            </c:numRef>
          </c:val>
          <c:extLst>
            <c:ext xmlns:c16="http://schemas.microsoft.com/office/drawing/2014/chart" uri="{C3380CC4-5D6E-409C-BE32-E72D297353CC}">
              <c16:uniqueId val="{00000001-671E-470C-8174-13A7BC5F654C}"/>
            </c:ext>
          </c:extLst>
        </c:ser>
        <c:dLbls>
          <c:showLegendKey val="0"/>
          <c:showVal val="0"/>
          <c:showCatName val="0"/>
          <c:showSerName val="0"/>
          <c:showPercent val="0"/>
          <c:showBubbleSize val="0"/>
        </c:dLbls>
        <c:gapWidth val="250"/>
        <c:overlap val="100"/>
        <c:axId val="489902192"/>
        <c:axId val="505564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7.47</c:v>
                </c:pt>
                <c:pt idx="1">
                  <c:v>1.69</c:v>
                </c:pt>
                <c:pt idx="2">
                  <c:v>-2.74</c:v>
                </c:pt>
                <c:pt idx="3">
                  <c:v>-0.17</c:v>
                </c:pt>
                <c:pt idx="4">
                  <c:v>-8.5299999999999994</c:v>
                </c:pt>
              </c:numCache>
            </c:numRef>
          </c:val>
          <c:smooth val="0"/>
          <c:extLst>
            <c:ext xmlns:c16="http://schemas.microsoft.com/office/drawing/2014/chart" uri="{C3380CC4-5D6E-409C-BE32-E72D297353CC}">
              <c16:uniqueId val="{00000002-671E-470C-8174-13A7BC5F654C}"/>
            </c:ext>
          </c:extLst>
        </c:ser>
        <c:dLbls>
          <c:showLegendKey val="0"/>
          <c:showVal val="0"/>
          <c:showCatName val="0"/>
          <c:showSerName val="0"/>
          <c:showPercent val="0"/>
          <c:showBubbleSize val="0"/>
        </c:dLbls>
        <c:marker val="1"/>
        <c:smooth val="0"/>
        <c:axId val="489902192"/>
        <c:axId val="505564640"/>
      </c:lineChart>
      <c:catAx>
        <c:axId val="48990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5564640"/>
        <c:crosses val="autoZero"/>
        <c:auto val="1"/>
        <c:lblAlgn val="ctr"/>
        <c:lblOffset val="100"/>
        <c:tickLblSkip val="1"/>
        <c:tickMarkSkip val="1"/>
        <c:noMultiLvlLbl val="0"/>
      </c:catAx>
      <c:valAx>
        <c:axId val="50556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90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06-4BFC-A105-80B4DB58EF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06-4BFC-A105-80B4DB58EFE5}"/>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2-4906-4BFC-A105-80B4DB58EFE5}"/>
            </c:ext>
          </c:extLst>
        </c:ser>
        <c:ser>
          <c:idx val="3"/>
          <c:order val="3"/>
          <c:tx>
            <c:strRef>
              <c:f>データシート!$A$30</c:f>
              <c:strCache>
                <c:ptCount val="1"/>
                <c:pt idx="0">
                  <c:v>長原渡船運行特別会計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3-4906-4BFC-A105-80B4DB58EFE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4-4906-4BFC-A105-80B4DB58EFE5}"/>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0.11</c:v>
                </c:pt>
                <c:pt idx="2">
                  <c:v>#N/A</c:v>
                </c:pt>
                <c:pt idx="3">
                  <c:v>7.0000000000000007E-2</c:v>
                </c:pt>
                <c:pt idx="4">
                  <c:v>#N/A</c:v>
                </c:pt>
                <c:pt idx="5">
                  <c:v>0.34</c:v>
                </c:pt>
                <c:pt idx="6">
                  <c:v>#N/A</c:v>
                </c:pt>
                <c:pt idx="7">
                  <c:v>0.05</c:v>
                </c:pt>
                <c:pt idx="8">
                  <c:v>#N/A</c:v>
                </c:pt>
                <c:pt idx="9">
                  <c:v>0.13</c:v>
                </c:pt>
              </c:numCache>
            </c:numRef>
          </c:val>
          <c:extLst>
            <c:ext xmlns:c16="http://schemas.microsoft.com/office/drawing/2014/chart" uri="{C3380CC4-5D6E-409C-BE32-E72D297353CC}">
              <c16:uniqueId val="{00000005-4906-4BFC-A105-80B4DB58EFE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0.78</c:v>
                </c:pt>
                <c:pt idx="4">
                  <c:v>#N/A</c:v>
                </c:pt>
                <c:pt idx="5">
                  <c:v>1.39</c:v>
                </c:pt>
                <c:pt idx="6">
                  <c:v>#N/A</c:v>
                </c:pt>
                <c:pt idx="7">
                  <c:v>1.57</c:v>
                </c:pt>
                <c:pt idx="8">
                  <c:v>#N/A</c:v>
                </c:pt>
                <c:pt idx="9">
                  <c:v>1.24</c:v>
                </c:pt>
              </c:numCache>
            </c:numRef>
          </c:val>
          <c:extLst>
            <c:ext xmlns:c16="http://schemas.microsoft.com/office/drawing/2014/chart" uri="{C3380CC4-5D6E-409C-BE32-E72D297353CC}">
              <c16:uniqueId val="{00000006-4906-4BFC-A105-80B4DB58EFE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c:v>
                </c:pt>
                <c:pt idx="2">
                  <c:v>#N/A</c:v>
                </c:pt>
                <c:pt idx="3">
                  <c:v>2.5499999999999998</c:v>
                </c:pt>
                <c:pt idx="4">
                  <c:v>#N/A</c:v>
                </c:pt>
                <c:pt idx="5">
                  <c:v>3.97</c:v>
                </c:pt>
                <c:pt idx="6">
                  <c:v>#N/A</c:v>
                </c:pt>
                <c:pt idx="7">
                  <c:v>0.57999999999999996</c:v>
                </c:pt>
                <c:pt idx="8">
                  <c:v>#N/A</c:v>
                </c:pt>
                <c:pt idx="9">
                  <c:v>1.4</c:v>
                </c:pt>
              </c:numCache>
            </c:numRef>
          </c:val>
          <c:extLst>
            <c:ext xmlns:c16="http://schemas.microsoft.com/office/drawing/2014/chart" uri="{C3380CC4-5D6E-409C-BE32-E72D297353CC}">
              <c16:uniqueId val="{00000007-4906-4BFC-A105-80B4DB58EF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2.1800000000000002</c:v>
                </c:pt>
                <c:pt idx="2">
                  <c:v>#N/A</c:v>
                </c:pt>
                <c:pt idx="3">
                  <c:v>1.91</c:v>
                </c:pt>
                <c:pt idx="4">
                  <c:v>#N/A</c:v>
                </c:pt>
                <c:pt idx="5">
                  <c:v>3.87</c:v>
                </c:pt>
                <c:pt idx="6">
                  <c:v>#N/A</c:v>
                </c:pt>
                <c:pt idx="7">
                  <c:v>3.7</c:v>
                </c:pt>
                <c:pt idx="8">
                  <c:v>#N/A</c:v>
                </c:pt>
                <c:pt idx="9">
                  <c:v>3.62</c:v>
                </c:pt>
              </c:numCache>
            </c:numRef>
          </c:val>
          <c:extLst>
            <c:ext xmlns:c16="http://schemas.microsoft.com/office/drawing/2014/chart" uri="{C3380CC4-5D6E-409C-BE32-E72D297353CC}">
              <c16:uniqueId val="{00000008-4906-4BFC-A105-80B4DB58EFE5}"/>
            </c:ext>
          </c:extLst>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16.47</c:v>
                </c:pt>
                <c:pt idx="2">
                  <c:v>#N/A</c:v>
                </c:pt>
                <c:pt idx="3">
                  <c:v>18.829999999999998</c:v>
                </c:pt>
                <c:pt idx="4">
                  <c:v>#N/A</c:v>
                </c:pt>
                <c:pt idx="5">
                  <c:v>21.16</c:v>
                </c:pt>
                <c:pt idx="6">
                  <c:v>#N/A</c:v>
                </c:pt>
                <c:pt idx="7">
                  <c:v>22.6</c:v>
                </c:pt>
                <c:pt idx="8">
                  <c:v>#N/A</c:v>
                </c:pt>
                <c:pt idx="9">
                  <c:v>23.56</c:v>
                </c:pt>
              </c:numCache>
            </c:numRef>
          </c:val>
          <c:extLst>
            <c:ext xmlns:c16="http://schemas.microsoft.com/office/drawing/2014/chart" uri="{C3380CC4-5D6E-409C-BE32-E72D297353CC}">
              <c16:uniqueId val="{00000009-4906-4BFC-A105-80B4DB58EFE5}"/>
            </c:ext>
          </c:extLst>
        </c:ser>
        <c:dLbls>
          <c:showLegendKey val="0"/>
          <c:showVal val="0"/>
          <c:showCatName val="0"/>
          <c:showSerName val="0"/>
          <c:showPercent val="0"/>
          <c:showBubbleSize val="0"/>
        </c:dLbls>
        <c:gapWidth val="150"/>
        <c:overlap val="100"/>
        <c:axId val="504447728"/>
        <c:axId val="501593760"/>
      </c:barChart>
      <c:catAx>
        <c:axId val="50444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593760"/>
        <c:crosses val="autoZero"/>
        <c:auto val="1"/>
        <c:lblAlgn val="ctr"/>
        <c:lblOffset val="100"/>
        <c:tickLblSkip val="1"/>
        <c:tickMarkSkip val="1"/>
        <c:noMultiLvlLbl val="0"/>
      </c:catAx>
      <c:valAx>
        <c:axId val="50159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4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406</c:v>
                </c:pt>
                <c:pt idx="5">
                  <c:v>397</c:v>
                </c:pt>
                <c:pt idx="8">
                  <c:v>418</c:v>
                </c:pt>
                <c:pt idx="11">
                  <c:v>424</c:v>
                </c:pt>
                <c:pt idx="14">
                  <c:v>408</c:v>
                </c:pt>
              </c:numCache>
            </c:numRef>
          </c:val>
          <c:extLst>
            <c:ext xmlns:c16="http://schemas.microsoft.com/office/drawing/2014/chart" uri="{C3380CC4-5D6E-409C-BE32-E72D297353CC}">
              <c16:uniqueId val="{00000000-5B65-41A9-8694-505144F4DC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65-41A9-8694-505144F4DC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65-41A9-8694-505144F4DC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30</c:v>
                </c:pt>
                <c:pt idx="6">
                  <c:v>30</c:v>
                </c:pt>
                <c:pt idx="9">
                  <c:v>32</c:v>
                </c:pt>
                <c:pt idx="12">
                  <c:v>32</c:v>
                </c:pt>
              </c:numCache>
            </c:numRef>
          </c:val>
          <c:extLst>
            <c:ext xmlns:c16="http://schemas.microsoft.com/office/drawing/2014/chart" uri="{C3380CC4-5D6E-409C-BE32-E72D297353CC}">
              <c16:uniqueId val="{00000003-5B65-41A9-8694-505144F4DC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196</c:v>
                </c:pt>
                <c:pt idx="3">
                  <c:v>198</c:v>
                </c:pt>
                <c:pt idx="6">
                  <c:v>202</c:v>
                </c:pt>
                <c:pt idx="9">
                  <c:v>206</c:v>
                </c:pt>
                <c:pt idx="12">
                  <c:v>226</c:v>
                </c:pt>
              </c:numCache>
            </c:numRef>
          </c:val>
          <c:extLst>
            <c:ext xmlns:c16="http://schemas.microsoft.com/office/drawing/2014/chart" uri="{C3380CC4-5D6E-409C-BE32-E72D297353CC}">
              <c16:uniqueId val="{00000004-5B65-41A9-8694-505144F4DC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65-41A9-8694-505144F4DC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65-41A9-8694-505144F4DC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c:v>
                </c:pt>
                <c:pt idx="3">
                  <c:v>87</c:v>
                </c:pt>
                <c:pt idx="6">
                  <c:v>70</c:v>
                </c:pt>
                <c:pt idx="9">
                  <c:v>53</c:v>
                </c:pt>
                <c:pt idx="12">
                  <c:v>24</c:v>
                </c:pt>
              </c:numCache>
            </c:numRef>
          </c:val>
          <c:extLst>
            <c:ext xmlns:c16="http://schemas.microsoft.com/office/drawing/2014/chart" uri="{C3380CC4-5D6E-409C-BE32-E72D297353CC}">
              <c16:uniqueId val="{00000007-5B65-41A9-8694-505144F4DCB4}"/>
            </c:ext>
          </c:extLst>
        </c:ser>
        <c:dLbls>
          <c:showLegendKey val="0"/>
          <c:showVal val="0"/>
          <c:showCatName val="0"/>
          <c:showSerName val="0"/>
          <c:showPercent val="0"/>
          <c:showBubbleSize val="0"/>
        </c:dLbls>
        <c:gapWidth val="100"/>
        <c:overlap val="100"/>
        <c:axId val="502491216"/>
        <c:axId val="50239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c:v>
                </c:pt>
                <c:pt idx="2">
                  <c:v>#N/A</c:v>
                </c:pt>
                <c:pt idx="3">
                  <c:v>#N/A</c:v>
                </c:pt>
                <c:pt idx="4">
                  <c:v>-82</c:v>
                </c:pt>
                <c:pt idx="5">
                  <c:v>#N/A</c:v>
                </c:pt>
                <c:pt idx="6">
                  <c:v>#N/A</c:v>
                </c:pt>
                <c:pt idx="7">
                  <c:v>-116</c:v>
                </c:pt>
                <c:pt idx="8">
                  <c:v>#N/A</c:v>
                </c:pt>
                <c:pt idx="9">
                  <c:v>#N/A</c:v>
                </c:pt>
                <c:pt idx="10">
                  <c:v>-133</c:v>
                </c:pt>
                <c:pt idx="11">
                  <c:v>#N/A</c:v>
                </c:pt>
                <c:pt idx="12">
                  <c:v>#N/A</c:v>
                </c:pt>
                <c:pt idx="13">
                  <c:v>-126</c:v>
                </c:pt>
                <c:pt idx="14">
                  <c:v>#N/A</c:v>
                </c:pt>
              </c:numCache>
            </c:numRef>
          </c:val>
          <c:smooth val="0"/>
          <c:extLst>
            <c:ext xmlns:c16="http://schemas.microsoft.com/office/drawing/2014/chart" uri="{C3380CC4-5D6E-409C-BE32-E72D297353CC}">
              <c16:uniqueId val="{00000008-5B65-41A9-8694-505144F4DCB4}"/>
            </c:ext>
          </c:extLst>
        </c:ser>
        <c:dLbls>
          <c:showLegendKey val="0"/>
          <c:showVal val="0"/>
          <c:showCatName val="0"/>
          <c:showSerName val="0"/>
          <c:showPercent val="0"/>
          <c:showBubbleSize val="0"/>
        </c:dLbls>
        <c:marker val="1"/>
        <c:smooth val="0"/>
        <c:axId val="502491216"/>
        <c:axId val="502393328"/>
      </c:lineChart>
      <c:catAx>
        <c:axId val="50249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393328"/>
        <c:crosses val="autoZero"/>
        <c:auto val="1"/>
        <c:lblAlgn val="ctr"/>
        <c:lblOffset val="100"/>
        <c:tickLblSkip val="1"/>
        <c:tickMarkSkip val="1"/>
        <c:noMultiLvlLbl val="0"/>
      </c:catAx>
      <c:valAx>
        <c:axId val="50239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49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4844</c:v>
                </c:pt>
                <c:pt idx="5">
                  <c:v>4884</c:v>
                </c:pt>
                <c:pt idx="8">
                  <c:v>4845</c:v>
                </c:pt>
                <c:pt idx="11">
                  <c:v>4775</c:v>
                </c:pt>
                <c:pt idx="14">
                  <c:v>4888</c:v>
                </c:pt>
              </c:numCache>
            </c:numRef>
          </c:val>
          <c:extLst>
            <c:ext xmlns:c16="http://schemas.microsoft.com/office/drawing/2014/chart" uri="{C3380CC4-5D6E-409C-BE32-E72D297353CC}">
              <c16:uniqueId val="{00000000-EE17-4CD7-A186-4E5161F479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60</c:v>
                </c:pt>
                <c:pt idx="5">
                  <c:v>48</c:v>
                </c:pt>
                <c:pt idx="8">
                  <c:v>35</c:v>
                </c:pt>
                <c:pt idx="11">
                  <c:v>22</c:v>
                </c:pt>
                <c:pt idx="14">
                  <c:v>14</c:v>
                </c:pt>
              </c:numCache>
            </c:numRef>
          </c:val>
          <c:extLst>
            <c:ext xmlns:c16="http://schemas.microsoft.com/office/drawing/2014/chart" uri="{C3380CC4-5D6E-409C-BE32-E72D297353CC}">
              <c16:uniqueId val="{00000001-EE17-4CD7-A186-4E5161F479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5204</c:v>
                </c:pt>
                <c:pt idx="5">
                  <c:v>4876</c:v>
                </c:pt>
                <c:pt idx="8">
                  <c:v>4761</c:v>
                </c:pt>
                <c:pt idx="11">
                  <c:v>4836</c:v>
                </c:pt>
                <c:pt idx="14">
                  <c:v>4768</c:v>
                </c:pt>
              </c:numCache>
            </c:numRef>
          </c:val>
          <c:extLst>
            <c:ext xmlns:c16="http://schemas.microsoft.com/office/drawing/2014/chart" uri="{C3380CC4-5D6E-409C-BE32-E72D297353CC}">
              <c16:uniqueId val="{00000002-EE17-4CD7-A186-4E5161F479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17-4CD7-A186-4E5161F479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17-4CD7-A186-4E5161F479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17-4CD7-A186-4E5161F479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284</c:v>
                </c:pt>
                <c:pt idx="3">
                  <c:v>303</c:v>
                </c:pt>
                <c:pt idx="6">
                  <c:v>259</c:v>
                </c:pt>
                <c:pt idx="9">
                  <c:v>228</c:v>
                </c:pt>
                <c:pt idx="12">
                  <c:v>222</c:v>
                </c:pt>
              </c:numCache>
            </c:numRef>
          </c:val>
          <c:extLst>
            <c:ext xmlns:c16="http://schemas.microsoft.com/office/drawing/2014/chart" uri="{C3380CC4-5D6E-409C-BE32-E72D297353CC}">
              <c16:uniqueId val="{00000006-EE17-4CD7-A186-4E5161F479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341</c:v>
                </c:pt>
                <c:pt idx="3">
                  <c:v>317</c:v>
                </c:pt>
                <c:pt idx="6">
                  <c:v>289</c:v>
                </c:pt>
                <c:pt idx="9">
                  <c:v>261</c:v>
                </c:pt>
                <c:pt idx="12">
                  <c:v>256</c:v>
                </c:pt>
              </c:numCache>
            </c:numRef>
          </c:val>
          <c:extLst>
            <c:ext xmlns:c16="http://schemas.microsoft.com/office/drawing/2014/chart" uri="{C3380CC4-5D6E-409C-BE32-E72D297353CC}">
              <c16:uniqueId val="{00000007-EE17-4CD7-A186-4E5161F479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3262</c:v>
                </c:pt>
                <c:pt idx="3">
                  <c:v>3188</c:v>
                </c:pt>
                <c:pt idx="6">
                  <c:v>3174</c:v>
                </c:pt>
                <c:pt idx="9">
                  <c:v>3164</c:v>
                </c:pt>
                <c:pt idx="12">
                  <c:v>3062</c:v>
                </c:pt>
              </c:numCache>
            </c:numRef>
          </c:val>
          <c:extLst>
            <c:ext xmlns:c16="http://schemas.microsoft.com/office/drawing/2014/chart" uri="{C3380CC4-5D6E-409C-BE32-E72D297353CC}">
              <c16:uniqueId val="{00000008-EE17-4CD7-A186-4E5161F479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17-4CD7-A186-4E5161F479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261</c:v>
                </c:pt>
                <c:pt idx="3">
                  <c:v>878</c:v>
                </c:pt>
                <c:pt idx="6">
                  <c:v>811</c:v>
                </c:pt>
                <c:pt idx="9">
                  <c:v>981</c:v>
                </c:pt>
                <c:pt idx="12">
                  <c:v>1296</c:v>
                </c:pt>
              </c:numCache>
            </c:numRef>
          </c:val>
          <c:extLst>
            <c:ext xmlns:c16="http://schemas.microsoft.com/office/drawing/2014/chart" uri="{C3380CC4-5D6E-409C-BE32-E72D297353CC}">
              <c16:uniqueId val="{0000000A-EE17-4CD7-A186-4E5161F47904}"/>
            </c:ext>
          </c:extLst>
        </c:ser>
        <c:dLbls>
          <c:showLegendKey val="0"/>
          <c:showVal val="0"/>
          <c:showCatName val="0"/>
          <c:showSerName val="0"/>
          <c:showPercent val="0"/>
          <c:showBubbleSize val="0"/>
        </c:dLbls>
        <c:gapWidth val="100"/>
        <c:overlap val="100"/>
        <c:axId val="505496464"/>
        <c:axId val="502325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17-4CD7-A186-4E5161F47904}"/>
            </c:ext>
          </c:extLst>
        </c:ser>
        <c:dLbls>
          <c:showLegendKey val="0"/>
          <c:showVal val="0"/>
          <c:showCatName val="0"/>
          <c:showSerName val="0"/>
          <c:showPercent val="0"/>
          <c:showBubbleSize val="0"/>
        </c:dLbls>
        <c:marker val="1"/>
        <c:smooth val="0"/>
        <c:axId val="505496464"/>
        <c:axId val="502325208"/>
      </c:lineChart>
      <c:catAx>
        <c:axId val="50549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325208"/>
        <c:crosses val="autoZero"/>
        <c:auto val="1"/>
        <c:lblAlgn val="ctr"/>
        <c:lblOffset val="100"/>
        <c:tickLblSkip val="1"/>
        <c:tickMarkSkip val="1"/>
        <c:noMultiLvlLbl val="0"/>
      </c:catAx>
      <c:valAx>
        <c:axId val="502325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49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2926</c:v>
                </c:pt>
                <c:pt idx="1">
                  <c:v>2926</c:v>
                </c:pt>
                <c:pt idx="2">
                  <c:v>2626</c:v>
                </c:pt>
              </c:numCache>
            </c:numRef>
          </c:val>
          <c:extLst>
            <c:ext xmlns:c16="http://schemas.microsoft.com/office/drawing/2014/chart" uri="{C3380CC4-5D6E-409C-BE32-E72D297353CC}">
              <c16:uniqueId val="{00000000-1351-4C12-8E92-37924C7847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110</c:v>
                </c:pt>
                <c:pt idx="1">
                  <c:v>110</c:v>
                </c:pt>
                <c:pt idx="2">
                  <c:v>110</c:v>
                </c:pt>
              </c:numCache>
            </c:numRef>
          </c:val>
          <c:extLst>
            <c:ext xmlns:c16="http://schemas.microsoft.com/office/drawing/2014/chart" uri="{C3380CC4-5D6E-409C-BE32-E72D297353CC}">
              <c16:uniqueId val="{00000001-1351-4C12-8E92-37924C7847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1675</c:v>
                </c:pt>
                <c:pt idx="1">
                  <c:v>1745</c:v>
                </c:pt>
                <c:pt idx="2">
                  <c:v>1983</c:v>
                </c:pt>
              </c:numCache>
            </c:numRef>
          </c:val>
          <c:extLst>
            <c:ext xmlns:c16="http://schemas.microsoft.com/office/drawing/2014/chart" uri="{C3380CC4-5D6E-409C-BE32-E72D297353CC}">
              <c16:uniqueId val="{00000002-1351-4C12-8E92-37924C7847E3}"/>
            </c:ext>
          </c:extLst>
        </c:ser>
        <c:dLbls>
          <c:showLegendKey val="0"/>
          <c:showVal val="0"/>
          <c:showCatName val="0"/>
          <c:showSerName val="0"/>
          <c:showPercent val="0"/>
          <c:showBubbleSize val="0"/>
        </c:dLbls>
        <c:gapWidth val="120"/>
        <c:overlap val="100"/>
        <c:axId val="505357200"/>
        <c:axId val="502443640"/>
      </c:barChart>
      <c:catAx>
        <c:axId val="50535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443640"/>
        <c:crosses val="autoZero"/>
        <c:auto val="1"/>
        <c:lblAlgn val="ctr"/>
        <c:lblOffset val="100"/>
        <c:tickLblSkip val="1"/>
        <c:tickMarkSkip val="1"/>
        <c:noMultiLvlLbl val="0"/>
      </c:catAx>
      <c:valAx>
        <c:axId val="502443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35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{A5648E32-656B-438C-96A5-2BD719E1112F}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B6-462C-B002-261DD81953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{1190A1FD-FBA0-4BD8-9EDF-B4B29D69A182}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B6-462C-B002-261DD81953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{5E4FD69E-D678-48F9-944F-A55094544953}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B6-462C-B002-261DD81953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{2B3E025B-F20A-4662-83FC-DBF93B5DF523}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B6-462C-B002-261DD81953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{13F9CF25-3604-473D-8CAD-50D71E54305F}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B6-462C-B002-261DD81953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{E928E946-485E-4522-B322-65F20D8F82DF}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B6-462C-B002-261DD81953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{FF8FAC72-BD25-4A24-BF4C-8FD7881F4F21}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B6-462C-B002-261DD81953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{06B2C4C7-55E6-4ECF-934E-F8872ED9D921}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B6-462C-B002-261DD81953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{3FEBF706-64DF-42C1-A1E8-9BEE34924668}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B6-462C-B002-261DD81953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55.2</c:v>
                </c:pt>
                <c:pt idx="16">
                  <c:v>56.4</c:v>
                </c:pt>
                <c:pt idx="24">
                  <c:v>58.1</c:v>
                </c:pt>
                <c:pt idx="32">
                  <c:v>59.5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8B6-462C-B002-261DD81953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{F8BE8635-E17D-4767-8F0E-146265C57A28}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B6-462C-B002-261DD81953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{71289BFA-B47F-4137-9D7C-6923F6EE1FE6}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B6-462C-B002-261DD81953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{A57E856A-8D2C-450F-8843-6449A43A5387}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B6-462C-B002-261DD81953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{D2D87FD3-D3D7-40DF-8BD1-D81135E9E7DE}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B6-462C-B002-261DD81953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{414C60F7-11E4-4542-A09F-915F8AF73931}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B6-462C-B002-261DD81953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{72499EF2-6405-49D4-B26A-56B02636CA7D}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B6-462C-B002-261DD81953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{AAF59428-929D-4273-AC01-ADA87D8370C2}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B6-462C-B002-261DD819539F}"/>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{8B56BF41-2D3C-4977-8A50-72E7974D22AE}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B6-462C-B002-261DD819539F}"/>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{1B2CD92D-0D75-4CF0-BA0A-AF73F1D78024}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B6-462C-B002-261DD81953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18B6-462C-B002-261DD819539F}"/>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{1D81C704-EF07-4C36-953D-1AF7DC89C728}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2EA-45C4-8A07-19B61FCFE0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{020B6A61-D6A8-4A5E-87FE-D642BCFA8797}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EA-45C4-8A07-19B61FCFE0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{A8D504DE-6EDE-47D6-93AE-E2E5FC2D4CA0}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EA-45C4-8A07-19B61FCFE0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{971CBE18-9304-41CA-9462-309FEA01FE7F}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EA-45C4-8A07-19B61FCFE0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{4AE53285-39F3-4DA3-AF3D-85F4FA375710}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EA-45C4-8A07-19B61FCFE08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{D406CAFE-6820-474B-B30F-3DE50234D512}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2EA-45C4-8A07-19B61FCFE08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{244993B8-F370-46A0-A5CC-2477DFE8ACCF}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2EA-45C4-8A07-19B61FCFE08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{2C023DF3-D428-429A-B53F-65C11B6F1FBE}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2EA-45C4-8A07-19B61FCFE08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{57DBD1A2-F91E-47C8-9ECE-C5C38DE68F46}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2EA-45C4-8A07-19B61FCFE0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-1.1000000000000001</c:v>
                </c:pt>
                <c:pt idx="16">
                  <c:v>-2.5</c:v>
                </c:pt>
                <c:pt idx="24">
                  <c:v>-3.4</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EA-45C4-8A07-19B61FCFE0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{4BBF6E2A-2C1F-4D83-8D79-33FD6C8B60F4}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2EA-45C4-8A07-19B61FCFE0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{5633ED3D-C986-48FD-B1DB-6629FA0BA7AA}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EA-45C4-8A07-19B61FCFE0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{FBC708D2-92D4-43CA-BE0D-6624F30507BF}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EA-45C4-8A07-19B61FCFE0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{C69639C6-7C30-4CA4-8E6C-E56D2C249676}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EA-45C4-8A07-19B61FCFE0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{436A604D-172A-4FF8-92C9-14747B450326}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EA-45C4-8A07-19B61FCFE08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{62DEDEEE-ADE3-4D85-9C88-34306E9D3897}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2EA-45C4-8A07-19B61FCFE08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{9866D9EF-5AE9-4048-973F-3E46936CBF22}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2EA-45C4-8A07-19B61FCFE08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{54D3DC15-14D0-4EA2-8827-A660A1539269}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2EA-45C4-8A07-19B61FCFE08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{D04DA9CA-C27F-4F5B-9CDB-14C61DDC7202}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2EA-45C4-8A07-19B61FCFE0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12EA-45C4-8A07-19B61FCFE085}"/>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元利償還金は従来からの起債抑制により減少傾向にある一方、公営企業債の元利償還金に対する繰入金は増加傾向にある。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今後は、算入公債費の分析を深め、事業を中長期的な計画の基に執行し、起債の急激な増加抑制に努める。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年以降臨時財政対策債を起債していることや、令和元年度には立体駐車場整備工事等のために起債したことから、地方債の現在高は増加傾向にある。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今後、充当可能財源の確保と起債抑制により健全な財政運営を心がける。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公共施設の更新を目的とした特目基金へ積立を行った一方、財政調整基金を取り崩したため全体としては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公共施設更新等準備基金：公共施設の更新・大規模改修を目的とする経費。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公共施設更新等準備基金に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財政調整基金を財源として取り崩す一方、基金への積み立ては公共施設の更新を目的とする特目基金を優先したことから、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B5A9B31-285F-464B-AF3F-EEE2F66D3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620F70-86B8-4890-904D-FB5B368D5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14B5F90-0CF7-4E24-9688-621D42D89239}"/>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16E9D78-05B9-4426-BD04-31CC75007C5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BC9726C-7E05-43CC-BA96-5FC18E06A9CE}"/>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BD013F9-2FD4-479E-ABE3-D6394531BAE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C00F117-DF13-4D3E-9820-57A99CC297F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2DDA2A5-D0DA-4A26-8820-32528947C63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C467E35-FE4F-4FF7-901B-672966B1DF4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6B410FB-D784-4161-B347-0C3FB1CFDCF4}"/>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C0D2D74-ED2A-4021-936C-C956D4D64EE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5D79E0F-AB10-45B2-9B71-FC91FBA7F26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51EE427-BF77-426E-A441-11AC2DEAA4A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8217BAB-4E0F-4D2A-9BFB-54AFB2D29F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8B184BB-C398-4642-878D-240E0623234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457F698-6282-40D4-B1F2-1AC5B2AC4C8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C276B91-41F4-4F6C-B460-5C20D4102CF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6154AC6-6D9E-4ACB-B47D-5DE3AEC3691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6EB0954-C88B-47B4-8B01-A059C31369D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25A4ABC-B6E4-4D19-A34D-FA0AA265609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62D0850-C995-42EC-AFA1-CDC9FC8A97E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7134D38-C6C0-447C-A23A-E84BF9A357B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15,056
14,896
14.24
6,176,019
5,872,428
131,798
3,556,013
1,282,830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D09F14C-69FC-4B97-9E65-8784AF6FDDE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2ECC7C6-FE94-470E-B8DB-BCED86A720A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4E92DD7-BBC4-45E0-9EEF-BF15FCCD68D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375DF33-00F6-425F-85D0-5D683472B42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29C351B-71BF-4C8E-930C-F2C4340062A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E6D290D-5E1C-4342-BAA3-3CE42CB5FC5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A124FAF-1B71-4273-A450-25E7972BDAE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60B983D-15C2-473D-92FE-ADBC519FF87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3610AA4-9800-48D8-B292-0CB4CF97E85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C2866E9-4423-4470-BCCA-FB35E0C7CA8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FF86847-2D2A-4FC7-A6C8-734E65C5814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DA94126-B0C5-4BCB-B309-4CA7E6163F91}"/>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C079CEE-C7DF-4D37-9B2F-DA4AEFD06E9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2A7F546-96F6-44DE-8610-716E19B3801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2382384-FA94-4B47-BC0A-E1989ABA6BE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179D90A-E9DD-4222-BC58-DCE97E55D99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F246DA8-5D31-4A03-B576-305A58A40CC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AA1F944-8E6B-40EB-898B-1786E47AFD9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19B2BF8-9274-44D4-AA77-57835B4CA30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C9C78D00-0415-4DF9-A2B0-3A9A096A2467}"/>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254C6CB-6475-4475-A6A3-0FB74353C63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A1DC938-8F8B-43E3-8E8D-D8F751237F4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9CA6F39-09DA-4997-91A9-9FD91F3091A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A5C2E61-BF52-46DD-9809-979E8C32D4E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CC9E928-07D7-4613-A74E-6C9ED0E258D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02BCAB4-4731-4351-BB30-7BE35D44BBA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3F355A6-8793-48ED-98A5-0E64A5DEC7C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6F60B4B-23EF-4869-9696-E45C2C8B0F7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215B691-1385-4AAA-82B2-E0E83AD5C8F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A9629DB-4055-4F44-9A05-000EBC839FC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CDB05C4-0343-4268-8BE7-95A5B194534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B105AAF-5296-41AD-99B3-5D486865359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56A44FF-2481-47CD-B99C-23BD6633BB5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226C5C7-5D03-44B5-BA44-3C68387E226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A4B490B-732F-4B1F-BB60-8C26FA79D67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類似団体平均と同程度である。今後公共施設総合管理計画に基づき、適正な管理に努める。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E7FBBF5-0A8E-4303-B90B-E2BF8DBACB8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4E3B158-C857-43BC-A974-C0FE51818F4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97B4A22-6EE5-4646-B487-F3E869AD35E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D3D69C9F-3414-44B0-BA3D-723F9411121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F2FDD538-D3B4-4C61-91F0-12D700512719}"/>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C08E671C-FDFA-46C6-9E8E-F121CFD2CDE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A80D79FA-D1FD-47DA-8172-3DA91CD83F18}"/>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31F836B9-5CC3-410B-859A-92EDA957FE59}"/>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D2A3B4F-5BCF-410F-84E7-1D8B66AFB1F2}"/>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6F84B9A5-8CCA-4B48-98C7-637498B2DAEE}"/>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77E1A8F0-ED48-4D4F-8D19-1B2C89EE1FF1}"/>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5D1A1233-552C-42CF-9FC6-014B317E7177}"/>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4BC9BAD-8CC4-474B-9551-E36218939314}"/>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CFB8718-AF06-4FB9-AD9E-1F71DC7CCDF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4E4033B9-09C5-405D-B9AC-EC926180EF5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F6A33C0-5E55-48A0-BD6A-8F2640403C9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a:extLst>
            <a:ext uri="{FF2B5EF4-FFF2-40B4-BE49-F238E27FC236}">
              <a16:creationId xmlns:a16="http://schemas.microsoft.com/office/drawing/2014/main" id="{FB646549-5727-4396-AF6F-0DB03686E98B}"/>
            </a:ext>
          </a:extLst>
        </xdr:cNvPr>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a:extLst>
            <a:ext uri="{FF2B5EF4-FFF2-40B4-BE49-F238E27FC236}">
              <a16:creationId xmlns:a16="http://schemas.microsoft.com/office/drawing/2014/main" id="{5605786B-9360-4B69-99FA-08BB10282067}"/>
            </a:ext>
          </a:extLst>
        </xdr:cNvPr>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a:extLst>
            <a:ext uri="{FF2B5EF4-FFF2-40B4-BE49-F238E27FC236}">
              <a16:creationId xmlns:a16="http://schemas.microsoft.com/office/drawing/2014/main" id="{1A89A9D4-507E-4516-9E5D-6D5E47D196E7}"/>
            </a:ext>
          </a:extLst>
        </xdr:cNvPr>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a:extLst>
            <a:ext uri="{FF2B5EF4-FFF2-40B4-BE49-F238E27FC236}">
              <a16:creationId xmlns:a16="http://schemas.microsoft.com/office/drawing/2014/main" id="{295D2B81-18F2-4BE9-BD95-CF53DD326B80}"/>
            </a:ext>
          </a:extLst>
        </xdr:cNvPr>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a:extLst>
            <a:ext uri="{FF2B5EF4-FFF2-40B4-BE49-F238E27FC236}">
              <a16:creationId xmlns:a16="http://schemas.microsoft.com/office/drawing/2014/main" id="{3BEC77DF-8FC8-43DD-8E08-A47454910D9C}"/>
            </a:ext>
          </a:extLst>
        </xdr:cNvPr>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80" name="有形固定資産減価償却率平均値テキスト">
          <a:extLst>
            <a:ext uri="{FF2B5EF4-FFF2-40B4-BE49-F238E27FC236}">
              <a16:creationId xmlns:a16="http://schemas.microsoft.com/office/drawing/2014/main" id="{5480A382-4F18-4436-9B72-1311FA5B9306}"/>
            </a:ext>
          </a:extLst>
        </xdr:cNvPr>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a:extLst>
            <a:ext uri="{FF2B5EF4-FFF2-40B4-BE49-F238E27FC236}">
              <a16:creationId xmlns:a16="http://schemas.microsoft.com/office/drawing/2014/main" id="{D4BB218F-807D-43FC-93A8-D80102AE923E}"/>
            </a:ext>
          </a:extLst>
        </xdr:cNvPr>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a:extLst>
            <a:ext uri="{FF2B5EF4-FFF2-40B4-BE49-F238E27FC236}">
              <a16:creationId xmlns:a16="http://schemas.microsoft.com/office/drawing/2014/main" id="{7C6BDC44-E0D2-4D2B-8AF5-AB0F036F6492}"/>
            </a:ext>
          </a:extLst>
        </xdr:cNvPr>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a:extLst>
            <a:ext uri="{FF2B5EF4-FFF2-40B4-BE49-F238E27FC236}">
              <a16:creationId xmlns:a16="http://schemas.microsoft.com/office/drawing/2014/main" id="{A41CC2DF-064B-4779-901C-6B1BAEEDF2F2}"/>
            </a:ext>
          </a:extLst>
        </xdr:cNvPr>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a:extLst>
            <a:ext uri="{FF2B5EF4-FFF2-40B4-BE49-F238E27FC236}">
              <a16:creationId xmlns:a16="http://schemas.microsoft.com/office/drawing/2014/main" id="{130DA1B1-AC4A-4699-85C1-89E9181C2A65}"/>
            </a:ext>
          </a:extLst>
        </xdr:cNvPr>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a:extLst>
            <a:ext uri="{FF2B5EF4-FFF2-40B4-BE49-F238E27FC236}">
              <a16:creationId xmlns:a16="http://schemas.microsoft.com/office/drawing/2014/main" id="{577152A6-DF38-4002-8395-2780298A72CD}"/>
            </a:ext>
          </a:extLst>
        </xdr:cNvPr>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572FCF1-79DD-4F83-8CE9-F9790062A84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D64BB44-3AEF-4887-BFF5-84F1F9FD210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53C4380-F79B-4229-83E3-DCF9178F64F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8BA27FE-2BA4-4BA2-9B06-B9DFBDC0AD3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F6EB4BC-928E-4ABB-B034-D050869A25D1}"/>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91" name="楕円 90">
          <a:extLst>
            <a:ext uri="{FF2B5EF4-FFF2-40B4-BE49-F238E27FC236}">
              <a16:creationId xmlns:a16="http://schemas.microsoft.com/office/drawing/2014/main" id="{09558453-FCA5-4730-A74B-E220AB80A87C}"/>
            </a:ext>
          </a:extLst>
        </xdr:cNvPr>
        <xdr:cNvSpPr/>
      </xdr:nvSpPr>
      <xdr:spPr>
        <a:xfrm>
          <a:off x="47117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92" name="有形固定資産減価償却率該当値テキスト">
          <a:extLst>
            <a:ext uri="{FF2B5EF4-FFF2-40B4-BE49-F238E27FC236}">
              <a16:creationId xmlns:a16="http://schemas.microsoft.com/office/drawing/2014/main" id="{6DD23447-C0B3-4799-A33C-FE847DDC81D6}"/>
            </a:ext>
          </a:extLst>
        </xdr:cNvPr>
        <xdr:cNvSpPr txBox="1"/>
      </xdr:nvSpPr>
      <xdr:spPr>
        <a:xfrm>
          <a:off x="4813300" y="504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93" name="楕円 92">
          <a:extLst>
            <a:ext uri="{FF2B5EF4-FFF2-40B4-BE49-F238E27FC236}">
              <a16:creationId xmlns:a16="http://schemas.microsoft.com/office/drawing/2014/main" id="{8C09905A-36E2-4C93-ABBA-B699FD89515B}"/>
            </a:ext>
          </a:extLst>
        </xdr:cNvPr>
        <xdr:cNvSpPr/>
      </xdr:nvSpPr>
      <xdr:spPr>
        <a:xfrm>
          <a:off x="4000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49107</xdr:rowOff>
    </xdr:from>
    <xdr:to>
      <xdr:col>23</xdr:col>
      <xdr:colOff>85725</xdr:colOff>
      <xdr:row>30</xdr:row>
      <xdr:rowOff>99483</xdr:rowOff>
    </xdr:to>
    <xdr:cxnSp macro="">
      <xdr:nvCxnSpPr>
        <xdr:cNvPr id="94" name="直線コネクタ 93">
          <a:extLst>
            <a:ext uri="{FF2B5EF4-FFF2-40B4-BE49-F238E27FC236}">
              <a16:creationId xmlns:a16="http://schemas.microsoft.com/office/drawing/2014/main" id="{0BFB435E-B2E0-484E-9F33-96113A29ED53}"/>
            </a:ext>
          </a:extLst>
        </xdr:cNvPr>
        <xdr:cNvCxnSpPr/>
      </xdr:nvCxnSpPr>
      <xdr:spPr>
        <a:xfrm>
          <a:off x="4051300" y="519260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5" name="楕円 94">
          <a:extLst>
            <a:ext uri="{FF2B5EF4-FFF2-40B4-BE49-F238E27FC236}">
              <a16:creationId xmlns:a16="http://schemas.microsoft.com/office/drawing/2014/main" id="{B431B314-0E18-4BDD-8868-8F88F31E6506}"/>
            </a:ext>
          </a:extLst>
        </xdr:cNvPr>
        <xdr:cNvSpPr/>
      </xdr:nvSpPr>
      <xdr:spPr>
        <a:xfrm>
          <a:off x="3238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49107</xdr:rowOff>
    </xdr:to>
    <xdr:cxnSp macro="">
      <xdr:nvCxnSpPr>
        <xdr:cNvPr id="96" name="直線コネクタ 95">
          <a:extLst>
            <a:ext uri="{FF2B5EF4-FFF2-40B4-BE49-F238E27FC236}">
              <a16:creationId xmlns:a16="http://schemas.microsoft.com/office/drawing/2014/main" id="{CB60B61A-914E-40C9-8792-293F85EE17A5}"/>
            </a:ext>
          </a:extLst>
        </xdr:cNvPr>
        <xdr:cNvCxnSpPr/>
      </xdr:nvCxnSpPr>
      <xdr:spPr>
        <a:xfrm>
          <a:off x="3289300" y="513143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97" name="楕円 96">
          <a:extLst>
            <a:ext uri="{FF2B5EF4-FFF2-40B4-BE49-F238E27FC236}">
              <a16:creationId xmlns:a16="http://schemas.microsoft.com/office/drawing/2014/main" id="{358B1D47-B358-4DE1-A207-8F3796E721AE}"/>
            </a:ext>
          </a:extLst>
        </xdr:cNvPr>
        <xdr:cNvSpPr/>
      </xdr:nvSpPr>
      <xdr:spPr>
        <a:xfrm>
          <a:off x="2476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159385</xdr:rowOff>
    </xdr:to>
    <xdr:cxnSp macro="">
      <xdr:nvCxnSpPr>
        <xdr:cNvPr id="98" name="直線コネクタ 97">
          <a:extLst>
            <a:ext uri="{FF2B5EF4-FFF2-40B4-BE49-F238E27FC236}">
              <a16:creationId xmlns:a16="http://schemas.microsoft.com/office/drawing/2014/main" id="{A117E433-1FF7-4116-BEC3-F85BAA13BD5E}"/>
            </a:ext>
          </a:extLst>
        </xdr:cNvPr>
        <xdr:cNvCxnSpPr/>
      </xdr:nvCxnSpPr>
      <xdr:spPr>
        <a:xfrm>
          <a:off x="2527300" y="508825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70273</xdr:rowOff>
    </xdr:from>
    <xdr:to>
      <xdr:col>7</xdr:col>
      <xdr:colOff>187325</xdr:colOff>
      <xdr:row>31</xdr:row>
      <xdr:rowOff>423</xdr:rowOff>
    </xdr:to>
    <xdr:sp macro="" textlink="">
      <xdr:nvSpPr>
        <xdr:cNvPr id="99" name="楕円 98">
          <a:extLst>
            <a:ext uri="{FF2B5EF4-FFF2-40B4-BE49-F238E27FC236}">
              <a16:creationId xmlns:a16="http://schemas.microsoft.com/office/drawing/2014/main" id="{BDF9BF01-69A0-4D91-B922-EBFB3E593C17}"/>
            </a:ext>
          </a:extLst>
        </xdr:cNvPr>
        <xdr:cNvSpPr/>
      </xdr:nvSpPr>
      <xdr:spPr>
        <a:xfrm>
          <a:off x="1714500" y="5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30</xdr:row>
      <xdr:rowOff>121073</xdr:rowOff>
    </xdr:to>
    <xdr:cxnSp macro="">
      <xdr:nvCxnSpPr>
        <xdr:cNvPr id="100" name="直線コネクタ 99">
          <a:extLst>
            <a:ext uri="{FF2B5EF4-FFF2-40B4-BE49-F238E27FC236}">
              <a16:creationId xmlns:a16="http://schemas.microsoft.com/office/drawing/2014/main" id="{B396D102-8A48-4DFC-8355-A90265F39C65}"/>
            </a:ext>
          </a:extLst>
        </xdr:cNvPr>
        <xdr:cNvCxnSpPr/>
      </xdr:nvCxnSpPr>
      <xdr:spPr>
        <a:xfrm flipV="1">
          <a:off x="1765300" y="5088255"/>
          <a:ext cx="762000" cy="17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101" name="n_1aveValue有形固定資産減価償却率">
          <a:extLst>
            <a:ext uri="{FF2B5EF4-FFF2-40B4-BE49-F238E27FC236}">
              <a16:creationId xmlns:a16="http://schemas.microsoft.com/office/drawing/2014/main" id="{4ED22C2A-7034-4C56-983D-62FD8F290373}"/>
            </a:ext>
          </a:extLst>
        </xdr:cNvPr>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2" name="n_2aveValue有形固定資産減価償却率">
          <a:extLst>
            <a:ext uri="{FF2B5EF4-FFF2-40B4-BE49-F238E27FC236}">
              <a16:creationId xmlns:a16="http://schemas.microsoft.com/office/drawing/2014/main" id="{4C1AE296-7E69-4A2B-8C8C-A7CE75659122}"/>
            </a:ext>
          </a:extLst>
        </xdr:cNvPr>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3" name="n_3aveValue有形固定資産減価償却率">
          <a:extLst>
            <a:ext uri="{FF2B5EF4-FFF2-40B4-BE49-F238E27FC236}">
              <a16:creationId xmlns:a16="http://schemas.microsoft.com/office/drawing/2014/main" id="{E6C146F9-03D6-489D-B6F0-A738D29746FF}"/>
            </a:ext>
          </a:extLst>
        </xdr:cNvPr>
        <xdr:cNvSpPr txBox="1"/>
      </xdr:nvSpPr>
      <xdr:spPr>
        <a:xfrm>
          <a:off x="2324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4" name="n_4aveValue有形固定資産減価償却率">
          <a:extLst>
            <a:ext uri="{FF2B5EF4-FFF2-40B4-BE49-F238E27FC236}">
              <a16:creationId xmlns:a16="http://schemas.microsoft.com/office/drawing/2014/main" id="{972071B9-60DB-4DDA-A77D-2278FB90F8BC}"/>
            </a:ext>
          </a:extLst>
        </xdr:cNvPr>
        <xdr:cNvSpPr txBox="1"/>
      </xdr:nvSpPr>
      <xdr:spPr>
        <a:xfrm>
          <a:off x="1562744" y="477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105" name="n_1mainValue有形固定資産減価償却率">
          <a:extLst>
            <a:ext uri="{FF2B5EF4-FFF2-40B4-BE49-F238E27FC236}">
              <a16:creationId xmlns:a16="http://schemas.microsoft.com/office/drawing/2014/main" id="{1B7F2420-CE5E-45E7-8D97-6EDB43EB4337}"/>
            </a:ext>
          </a:extLst>
        </xdr:cNvPr>
        <xdr:cNvSpPr txBox="1"/>
      </xdr:nvSpPr>
      <xdr:spPr>
        <a:xfrm>
          <a:off x="38360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106" name="n_2mainValue有形固定資産減価償却率">
          <a:extLst>
            <a:ext uri="{FF2B5EF4-FFF2-40B4-BE49-F238E27FC236}">
              <a16:creationId xmlns:a16="http://schemas.microsoft.com/office/drawing/2014/main" id="{8182F5AF-7D8A-4D00-8159-BA293D31F609}"/>
            </a:ext>
          </a:extLst>
        </xdr:cNvPr>
        <xdr:cNvSpPr txBox="1"/>
      </xdr:nvSpPr>
      <xdr:spPr>
        <a:xfrm>
          <a:off x="3086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7" name="n_3mainValue有形固定資産減価償却率">
          <a:extLst>
            <a:ext uri="{FF2B5EF4-FFF2-40B4-BE49-F238E27FC236}">
              <a16:creationId xmlns:a16="http://schemas.microsoft.com/office/drawing/2014/main" id="{5DB5D770-8B05-479F-BF17-09B7568CA38F}"/>
            </a:ext>
          </a:extLst>
        </xdr:cNvPr>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108" name="n_4mainValue有形固定資産減価償却率">
          <a:extLst>
            <a:ext uri="{FF2B5EF4-FFF2-40B4-BE49-F238E27FC236}">
              <a16:creationId xmlns:a16="http://schemas.microsoft.com/office/drawing/2014/main" id="{B49AB1C1-3E50-46FF-A82F-DF828B1146CE}"/>
            </a:ext>
          </a:extLst>
        </xdr:cNvPr>
        <xdr:cNvSpPr txBox="1"/>
      </xdr:nvSpPr>
      <xdr:spPr>
        <a:xfrm>
          <a:off x="1562744" y="530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993424CE-7717-4CE5-8789-EE3F40258E0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BB61DD5-CE0B-421F-90D8-9FB473226B6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11" name="正方形/長方形 110">
          <a:extLst>
            <a:ext uri="{FF2B5EF4-FFF2-40B4-BE49-F238E27FC236}">
              <a16:creationId xmlns:a16="http://schemas.microsoft.com/office/drawing/2014/main" id="{0293F42F-095F-4A51-8BB4-171F519C29C1}"/>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D1DBBB0C-B0C1-4109-917B-7919B8884DB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FC4F939-1D9B-4E4D-B500-AE3CBBA04A7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E847598A-5659-4D33-A3AC-F6382BF8833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5C53C713-61E0-42F2-B941-C7012A7E40A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F0FA2DA-73AF-45CE-BF36-0EE5FA8B45A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2289C7C-80E9-458B-AC4B-310631DBAB2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C7E9475D-33B7-4BE2-A1B7-A771B837010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696E8F94-99DB-4695-BDB2-773F682F332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E424013A-9C8F-47AF-AED7-7153716CD46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F0B869B-476D-4304-A487-6221F64119C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は地方債の新規発行を抑制していたため、債務償還比率は現れていなかったが、役場立体駐車場の整備等の事業を実施するために地方債を新規発行したため数字が現れた。今後、公共施設総合管理計画に基づき、老朽化対策に取り組みつつ、債務償還比率の急激な増加は避ける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96963E6-A76F-47C8-8F85-6678C5F05C4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EB6B864-1DED-4E1C-B569-B830AED8BD1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A36C9EF-7264-42C3-9EBF-FC8F228818C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9900D4F9-8784-4543-9263-F3B5CD266378}"/>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FD335F36-32B6-4A0D-8356-0935A65AD64A}"/>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DF1D9A23-6AD4-4C75-A698-5A789E1A0FB4}"/>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3987FF70-9014-4B2C-AEBD-768F08C108BF}"/>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5480BD61-FCD2-43E6-A453-18E14CEDE78E}"/>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143CEF49-2F31-48EA-8E07-D928689530ED}"/>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3EDD7744-B65C-4ED8-8DE2-8C6D37F4AB69}"/>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6C57872E-E39B-42C1-AECA-B2A7193537E7}"/>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C6002C22-ED65-4771-A148-C9A740EE18B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30078FEC-3B48-4DDD-BB4C-2DADD6D9820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a:extLst>
            <a:ext uri="{FF2B5EF4-FFF2-40B4-BE49-F238E27FC236}">
              <a16:creationId xmlns:a16="http://schemas.microsoft.com/office/drawing/2014/main" id="{AC63F849-A4E2-46FF-9B8A-3C050445AAD3}"/>
            </a:ext>
          </a:extLst>
        </xdr:cNvPr>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a:extLst>
            <a:ext uri="{FF2B5EF4-FFF2-40B4-BE49-F238E27FC236}">
              <a16:creationId xmlns:a16="http://schemas.microsoft.com/office/drawing/2014/main" id="{8033CE72-C377-4ED2-8C97-EDC487D4EB80}"/>
            </a:ext>
          </a:extLst>
        </xdr:cNvPr>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a:extLst>
            <a:ext uri="{FF2B5EF4-FFF2-40B4-BE49-F238E27FC236}">
              <a16:creationId xmlns:a16="http://schemas.microsoft.com/office/drawing/2014/main" id="{E974AE34-1E4E-4EBD-82B8-40F287AF76E5}"/>
            </a:ext>
          </a:extLst>
        </xdr:cNvPr>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C13B34ED-2E67-4369-9E86-6CD4767A24C9}"/>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E882C17C-E802-4AA3-9994-CE74E240914A}"/>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a:extLst>
            <a:ext uri="{FF2B5EF4-FFF2-40B4-BE49-F238E27FC236}">
              <a16:creationId xmlns:a16="http://schemas.microsoft.com/office/drawing/2014/main" id="{7A5A0133-A77E-4D7F-89C0-8965478A0770}"/>
            </a:ext>
          </a:extLst>
        </xdr:cNvPr>
        <xdr:cNvSpPr txBox="1"/>
      </xdr:nvSpPr>
      <xdr:spPr>
        <a:xfrm>
          <a:off x="14846300" y="504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a:extLst>
            <a:ext uri="{FF2B5EF4-FFF2-40B4-BE49-F238E27FC236}">
              <a16:creationId xmlns:a16="http://schemas.microsoft.com/office/drawing/2014/main" id="{EFFD5ECE-FA0D-4EB9-8F6C-9E1E89D73A51}"/>
            </a:ext>
          </a:extLst>
        </xdr:cNvPr>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a:extLst>
            <a:ext uri="{FF2B5EF4-FFF2-40B4-BE49-F238E27FC236}">
              <a16:creationId xmlns:a16="http://schemas.microsoft.com/office/drawing/2014/main" id="{0AF76466-5D6B-44DA-9EBC-6B1653F234F5}"/>
            </a:ext>
          </a:extLst>
        </xdr:cNvPr>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a:extLst>
            <a:ext uri="{FF2B5EF4-FFF2-40B4-BE49-F238E27FC236}">
              <a16:creationId xmlns:a16="http://schemas.microsoft.com/office/drawing/2014/main" id="{FE67AEC7-1A69-47C5-BA88-45F538F530C3}"/>
            </a:ext>
          </a:extLst>
        </xdr:cNvPr>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a:extLst>
            <a:ext uri="{FF2B5EF4-FFF2-40B4-BE49-F238E27FC236}">
              <a16:creationId xmlns:a16="http://schemas.microsoft.com/office/drawing/2014/main" id="{67F88F36-CAEF-4CC3-AD55-C5972B587EFB}"/>
            </a:ext>
          </a:extLst>
        </xdr:cNvPr>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a:extLst>
            <a:ext uri="{FF2B5EF4-FFF2-40B4-BE49-F238E27FC236}">
              <a16:creationId xmlns:a16="http://schemas.microsoft.com/office/drawing/2014/main" id="{FAB663B3-6AB9-40E1-A5B2-43593F590152}"/>
            </a:ext>
          </a:extLst>
        </xdr:cNvPr>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AE00681-F1C4-4122-8D3F-7065FC6FDD2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130DA8F-2765-42B8-A51B-45665BD5D5BE}"/>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54385B6-822A-49D0-A2E9-DFA24E1E292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315A0A1-E7F0-4097-9C0D-C3FDC8FD440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6CE1696-1D30-4040-86CA-896125E8602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108748</xdr:rowOff>
    </xdr:from>
    <xdr:to>
      <xdr:col>76</xdr:col>
      <xdr:colOff>73025</xdr:colOff>
      <xdr:row>27</xdr:row>
      <xdr:rowOff>38898</xdr:rowOff>
    </xdr:to>
    <xdr:sp macro="" textlink="">
      <xdr:nvSpPr>
        <xdr:cNvPr id="151" name="楕円 150">
          <a:extLst>
            <a:ext uri="{FF2B5EF4-FFF2-40B4-BE49-F238E27FC236}">
              <a16:creationId xmlns:a16="http://schemas.microsoft.com/office/drawing/2014/main" id="{E1661472-616E-465C-9608-7D06C9EFC856}"/>
            </a:ext>
          </a:extLst>
        </xdr:cNvPr>
        <xdr:cNvSpPr/>
      </xdr:nvSpPr>
      <xdr:spPr>
        <a:xfrm>
          <a:off x="14744700" y="45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57802</xdr:rowOff>
    </xdr:from>
    <xdr:ext cx="340478" cy="259045"/>
    <xdr:sp macro="" textlink="">
      <xdr:nvSpPr>
        <xdr:cNvPr id="152" name="債務償還比率該当値テキスト">
          <a:extLst>
            <a:ext uri="{FF2B5EF4-FFF2-40B4-BE49-F238E27FC236}">
              <a16:creationId xmlns:a16="http://schemas.microsoft.com/office/drawing/2014/main" id="{D9A2C151-4F71-4E97-AFB2-2BF78226DE88}"/>
            </a:ext>
          </a:extLst>
        </xdr:cNvPr>
        <xdr:cNvSpPr txBox="1"/>
      </xdr:nvSpPr>
      <xdr:spPr>
        <a:xfrm>
          <a:off x="14846300" y="4515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26072</xdr:rowOff>
    </xdr:from>
    <xdr:ext cx="469744" cy="259045"/>
    <xdr:sp macro="" textlink="">
      <xdr:nvSpPr>
        <xdr:cNvPr id="153" name="n_1aveValue債務償還比率">
          <a:extLst>
            <a:ext uri="{FF2B5EF4-FFF2-40B4-BE49-F238E27FC236}">
              <a16:creationId xmlns:a16="http://schemas.microsoft.com/office/drawing/2014/main" id="{58F015E3-A297-4306-BBD7-3395BFC5F9E6}"/>
            </a:ext>
          </a:extLst>
        </xdr:cNvPr>
        <xdr:cNvSpPr txBox="1"/>
      </xdr:nvSpPr>
      <xdr:spPr>
        <a:xfrm>
          <a:off x="138367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4" name="n_2aveValue債務償還比率">
          <a:extLst>
            <a:ext uri="{FF2B5EF4-FFF2-40B4-BE49-F238E27FC236}">
              <a16:creationId xmlns:a16="http://schemas.microsoft.com/office/drawing/2014/main" id="{901FD857-7A18-4E90-B69F-5E9D85CD9F6D}"/>
            </a:ext>
          </a:extLst>
        </xdr:cNvPr>
        <xdr:cNvSpPr txBox="1"/>
      </xdr:nvSpPr>
      <xdr:spPr>
        <a:xfrm>
          <a:off x="13087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5" name="n_3aveValue債務償還比率">
          <a:extLst>
            <a:ext uri="{FF2B5EF4-FFF2-40B4-BE49-F238E27FC236}">
              <a16:creationId xmlns:a16="http://schemas.microsoft.com/office/drawing/2014/main" id="{69C9DE9E-F03C-4233-8D09-5EA2A7B0E0D2}"/>
            </a:ext>
          </a:extLst>
        </xdr:cNvPr>
        <xdr:cNvSpPr txBox="1"/>
      </xdr:nvSpPr>
      <xdr:spPr>
        <a:xfrm>
          <a:off x="12325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6" name="n_4aveValue債務償還比率">
          <a:extLst>
            <a:ext uri="{FF2B5EF4-FFF2-40B4-BE49-F238E27FC236}">
              <a16:creationId xmlns:a16="http://schemas.microsoft.com/office/drawing/2014/main" id="{DFCA12F5-18A5-493C-BA41-9F9D07DFF2A7}"/>
            </a:ext>
          </a:extLst>
        </xdr:cNvPr>
        <xdr:cNvSpPr txBox="1"/>
      </xdr:nvSpPr>
      <xdr:spPr>
        <a:xfrm>
          <a:off x="11563427" y="48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7FFD0EDE-A8B5-4C86-97C9-AE322DA2408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19BBDEAB-646C-40C9-956B-C8C6318A85C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6B31ACDC-120A-4E96-B2A7-E15936C268D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A10EEF38-9F73-407B-87F1-8A91E0E9DD6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DE3E6EB7-49E7-4450-A2DE-BECA76512C9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A7B776BF-A74B-4432-85A5-9C38E429968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DF6328-B18D-46ED-942D-FFC66400694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A8CAAA-FA15-4622-871F-F25D9D74C6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15501C-D5FA-4E14-A548-59EE1DA80E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DDBF28-0C8E-42A1-BE1C-965B862123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E80AA2-2DB4-4103-B9E5-A163DAECCE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FEC7B2-408B-46A7-9833-92C5A042EB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4D9772-AC70-4F3D-89F7-B7B307C9AE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EEB5DE-9E53-4A6D-AE50-D135FB50F9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017E64-7902-4B82-BCC3-DE3FCF7493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562262-7D06-45C7-B39D-844C5255D6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15,056
14,896
14.24
6,176,019
5,872,428
131,798
3,556,013
1,282,830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A4007D-5CFF-46A6-B805-5A8431EB0B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F8EE54-E818-494A-932C-5986282DC3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5448F8-ADB0-4C52-9DB9-2C1558429F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38C088-4E2C-409A-8832-8527199923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D72E76-AF1F-4BF3-AA16-A36C9084CE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B80173-E697-4422-8F99-B603BD34C7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C46DD8-B5C5-452F-8DC4-0B40617AA1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3DB4C6-8676-4F46-B7D3-ABBCF95B93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B8A8AB-49B1-4BCA-940F-A288CB927E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76B8EF-50C1-4BA1-8DF7-36C01DF438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25D940-E1B1-4918-B4E7-E0DA29C4D9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FC8E50-588A-403C-81BA-3906FF9E06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72A6B2-4A72-4ACB-985A-DE9FBD3DFE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E2E2DC-E0DA-4E99-9EE9-BD42D5C5FE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2CE5E5-B845-41FB-863C-8FEDB799F7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5937FB-785A-4633-88B4-710D872955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DAE4D3-1A97-41CB-B7D2-A2FF90E2D4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9F533A-68FB-4590-AC6C-4E0331B1A0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CBDFAA-070A-4A1F-BB2D-B4B79878C6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19F47A3-B843-4739-A802-FA9E3D6A1B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0FFE0EC-210F-4758-9F18-C48EBF3106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85E277-C769-4653-B71E-E30D83C538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A5AEF8-7B9E-49AC-8EB2-E23420A9CC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312A2B-D350-41C3-960B-ABACFDD1CB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DC387B6-B62F-478C-8C60-C754B1AFDB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EBAF36-45EE-4700-AAC9-6436AD4ADE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1B34F2-7492-4A64-93D3-328AC1DD0E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CC1B85D-0866-43DB-B1AC-24A281ED25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1B1635-30AF-4BD7-96EC-F30EADB895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295456-5A3F-416F-AF0E-247F24F024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5015F6-4F73-4F2A-8FBD-508C3EA2B8C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0248C3-0B84-4369-B36F-987F59201C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9501D5E-EF20-4CBF-9274-7F9C95FB268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92B066D-63C1-458E-A047-81CD192248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395488C-E66D-444C-AD34-FB34C48139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904FE20-3516-40B9-B710-82AA43587A4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312BE1-0105-4AA1-B75C-EC183380EC9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BE32693-B7A6-4E1E-A678-E4DDEE78EFF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39D0EA1-E7E7-4B6B-AB6C-B650872D78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24A83CF-FE5A-467B-990C-4DE013FAF03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F7F36DE-0C21-4A5E-AB10-18B8C909F86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B4D0D7F-C76F-4F73-9AEF-1EFC7BCC9D6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F7D3EC0-D0BF-4B44-B813-A794681501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BE1B0A9-7BD5-40B1-A717-DC152B75A97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BBD288C-AA02-46F9-A398-843C001AA5F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A6BA3081-5982-41CD-ACA3-2A41F89BC268}"/>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5EC71080-E4E7-42AA-8E94-B1085C9FBCFF}"/>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0A31EEA1-80AE-401C-84DB-A09A8D3A3868}"/>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E3D5B5FA-8D5A-41A0-A3FF-11CF53774A3E}"/>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74B20AA7-8113-402B-A2A5-6F0F135F5DF3}"/>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id="{1F4E7843-7F9E-4A63-A7DB-703E9A87C8B3}"/>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631DC735-5F04-46EE-94AD-A55A0FDBEDF3}"/>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3F9E604C-7829-4D44-A6D1-2B53BA4AC16D}"/>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173FEB3C-512D-4E98-9A6A-84912DA3E8BC}"/>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BA898996-2586-4B8C-8682-D292072B1D9C}"/>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321E9398-3CE0-4727-B805-5E816B6B16E4}"/>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68D8806-DCCD-4842-BB67-EBBEA246F8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7B94AA-0136-4107-B058-5895EC3A54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2775BA-5AB7-416C-85FD-7EF1D1DBCC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42B556-5EE9-461A-9F9E-6125C8062E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8C2042D-E19D-4433-A540-ECF7C03927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80645</xdr:rowOff>
    </xdr:from>
    <xdr:to>
      <xdr:col>24</xdr:col>
      <xdr:colOff>114300</xdr:colOff>
      <xdr:row>39</xdr:row>
      <xdr:rowOff>10795</xdr:rowOff>
    </xdr:to>
    <xdr:sp macro="" textlink="">
      <xdr:nvSpPr>
        <xdr:cNvPr id="73" name="楕円 72">
          <a:extLst>
            <a:ext uri="{FF2B5EF4-FFF2-40B4-BE49-F238E27FC236}">
              <a16:creationId xmlns:a16="http://schemas.microsoft.com/office/drawing/2014/main" id="{4A497529-C62B-4B30-A856-7E300182B871}"/>
            </a:ext>
          </a:extLst>
        </xdr:cNvPr>
        <xdr:cNvSpPr/>
      </xdr:nvSpPr>
      <xdr:spPr>
        <a:xfrm>
          <a:off x="4584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59072</xdr:rowOff>
    </xdr:from>
    <xdr:ext cx="405111" cy="259045"/>
    <xdr:sp macro="" textlink="">
      <xdr:nvSpPr>
        <xdr:cNvPr id="74" name="【道路】&#10;有形固定資産減価償却率該当値テキスト">
          <a:extLst>
            <a:ext uri="{FF2B5EF4-FFF2-40B4-BE49-F238E27FC236}">
              <a16:creationId xmlns:a16="http://schemas.microsoft.com/office/drawing/2014/main" id="{6DB9D704-4C42-4B5C-AACE-3298E4174DB2}"/>
            </a:ext>
          </a:extLst>
        </xdr:cNvPr>
        <xdr:cNvSpPr txBox="1"/>
      </xdr:nvSpPr>
      <xdr:spPr>
        <a:xfrm>
          <a:off x="4673600"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5" name="楕円 74">
          <a:extLst>
            <a:ext uri="{FF2B5EF4-FFF2-40B4-BE49-F238E27FC236}">
              <a16:creationId xmlns:a16="http://schemas.microsoft.com/office/drawing/2014/main" id="{B98F11D8-7BD2-48E0-BBCA-EE96C85F1266}"/>
            </a:ext>
          </a:extLst>
        </xdr:cNvPr>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104775</xdr:rowOff>
    </xdr:from>
    <xdr:to>
      <xdr:col>24</xdr:col>
      <xdr:colOff>63500</xdr:colOff>
      <xdr:row>38</xdr:row>
      <xdr:rowOff>131445</xdr:rowOff>
    </xdr:to>
    <xdr:cxnSp macro="">
      <xdr:nvCxnSpPr>
        <xdr:cNvPr id="76" name="直線コネクタ 75">
          <a:extLst>
            <a:ext uri="{FF2B5EF4-FFF2-40B4-BE49-F238E27FC236}">
              <a16:creationId xmlns:a16="http://schemas.microsoft.com/office/drawing/2014/main" id="{D7C5E357-48FE-4410-91B9-E7C541987E5B}"/>
            </a:ext>
          </a:extLst>
        </xdr:cNvPr>
        <xdr:cNvCxnSpPr/>
      </xdr:nvCxnSpPr>
      <xdr:spPr>
        <a:xfrm>
          <a:off x="3797300" y="66198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31115</xdr:rowOff>
    </xdr:from>
    <xdr:to>
      <xdr:col>15</xdr:col>
      <xdr:colOff>101600</xdr:colOff>
      <xdr:row>38</xdr:row>
      <xdr:rowOff>132715</xdr:rowOff>
    </xdr:to>
    <xdr:sp macro="" textlink="">
      <xdr:nvSpPr>
        <xdr:cNvPr id="77" name="楕円 76">
          <a:extLst>
            <a:ext uri="{FF2B5EF4-FFF2-40B4-BE49-F238E27FC236}">
              <a16:creationId xmlns:a16="http://schemas.microsoft.com/office/drawing/2014/main" id="{ADBF371F-636F-4309-939F-817EB2A40DA3}"/>
            </a:ext>
          </a:extLst>
        </xdr:cNvPr>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104775</xdr:rowOff>
    </xdr:to>
    <xdr:cxnSp macro="">
      <xdr:nvCxnSpPr>
        <xdr:cNvPr id="78" name="直線コネクタ 77">
          <a:extLst>
            <a:ext uri="{FF2B5EF4-FFF2-40B4-BE49-F238E27FC236}">
              <a16:creationId xmlns:a16="http://schemas.microsoft.com/office/drawing/2014/main" id="{48EC51C0-DF8E-40F4-9117-1BCE69D2B40A}"/>
            </a:ext>
          </a:extLst>
        </xdr:cNvPr>
        <xdr:cNvCxnSpPr/>
      </xdr:nvCxnSpPr>
      <xdr:spPr>
        <a:xfrm>
          <a:off x="2908300" y="6597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a:extLst>
            <a:ext uri="{FF2B5EF4-FFF2-40B4-BE49-F238E27FC236}">
              <a16:creationId xmlns:a16="http://schemas.microsoft.com/office/drawing/2014/main" id="{CF37C487-8BA9-48BD-9A22-0AABAFC2E805}"/>
            </a:ext>
          </a:extLst>
        </xdr:cNvPr>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81915</xdr:rowOff>
    </xdr:to>
    <xdr:cxnSp macro="">
      <xdr:nvCxnSpPr>
        <xdr:cNvPr id="80" name="直線コネクタ 79">
          <a:extLst>
            <a:ext uri="{FF2B5EF4-FFF2-40B4-BE49-F238E27FC236}">
              <a16:creationId xmlns:a16="http://schemas.microsoft.com/office/drawing/2014/main" id="{25109968-2F42-4EA5-9D17-AA0C342F8074}"/>
            </a:ext>
          </a:extLst>
        </xdr:cNvPr>
        <xdr:cNvCxnSpPr/>
      </xdr:nvCxnSpPr>
      <xdr:spPr>
        <a:xfrm>
          <a:off x="2019300" y="6566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149225</xdr:rowOff>
    </xdr:from>
    <xdr:to>
      <xdr:col>6</xdr:col>
      <xdr:colOff>38100</xdr:colOff>
      <xdr:row>38</xdr:row>
      <xdr:rowOff>79375</xdr:rowOff>
    </xdr:to>
    <xdr:sp macro="" textlink="">
      <xdr:nvSpPr>
        <xdr:cNvPr id="81" name="楕円 80">
          <a:extLst>
            <a:ext uri="{FF2B5EF4-FFF2-40B4-BE49-F238E27FC236}">
              <a16:creationId xmlns:a16="http://schemas.microsoft.com/office/drawing/2014/main" id="{087019B1-F0C9-4D19-96A4-FA48AC001607}"/>
            </a:ext>
          </a:extLst>
        </xdr:cNvPr>
        <xdr:cNvSpPr/>
      </xdr:nvSpPr>
      <xdr:spPr>
        <a:xfrm>
          <a:off x="107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28575</xdr:rowOff>
    </xdr:from>
    <xdr:to>
      <xdr:col>10</xdr:col>
      <xdr:colOff>114300</xdr:colOff>
      <xdr:row>38</xdr:row>
      <xdr:rowOff>51435</xdr:rowOff>
    </xdr:to>
    <xdr:cxnSp macro="">
      <xdr:nvCxnSpPr>
        <xdr:cNvPr id="82" name="直線コネクタ 81">
          <a:extLst>
            <a:ext uri="{FF2B5EF4-FFF2-40B4-BE49-F238E27FC236}">
              <a16:creationId xmlns:a16="http://schemas.microsoft.com/office/drawing/2014/main" id="{D5662AA5-8E44-4048-8396-409DD7DC04F2}"/>
            </a:ext>
          </a:extLst>
        </xdr:cNvPr>
        <xdr:cNvCxnSpPr/>
      </xdr:nvCxnSpPr>
      <xdr:spPr>
        <a:xfrm>
          <a:off x="1130300" y="6543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a:extLst>
            <a:ext uri="{FF2B5EF4-FFF2-40B4-BE49-F238E27FC236}">
              <a16:creationId xmlns:a16="http://schemas.microsoft.com/office/drawing/2014/main" id="{E7D99677-E8A3-4413-A760-589B418D0D40}"/>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a:extLst>
            <a:ext uri="{FF2B5EF4-FFF2-40B4-BE49-F238E27FC236}">
              <a16:creationId xmlns:a16="http://schemas.microsoft.com/office/drawing/2014/main" id="{73067270-61B4-437A-973F-0986FF7E259C}"/>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3165A276-CFB3-4D1C-8734-99977073882E}"/>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a:extLst>
            <a:ext uri="{FF2B5EF4-FFF2-40B4-BE49-F238E27FC236}">
              <a16:creationId xmlns:a16="http://schemas.microsoft.com/office/drawing/2014/main" id="{DCB8E219-ACDE-484F-857E-3C2D8FC61EE5}"/>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87" name="n_1mainValue【道路】&#10;有形固定資産減価償却率">
          <a:extLst>
            <a:ext uri="{FF2B5EF4-FFF2-40B4-BE49-F238E27FC236}">
              <a16:creationId xmlns:a16="http://schemas.microsoft.com/office/drawing/2014/main" id="{CF4625A2-CC64-4753-AA4B-A46425A8C5BA}"/>
            </a:ext>
          </a:extLst>
        </xdr:cNvPr>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88" name="n_2mainValue【道路】&#10;有形固定資産減価償却率">
          <a:extLst>
            <a:ext uri="{FF2B5EF4-FFF2-40B4-BE49-F238E27FC236}">
              <a16:creationId xmlns:a16="http://schemas.microsoft.com/office/drawing/2014/main" id="{52B2A229-9B20-46CB-B611-5971B8A9EF41}"/>
            </a:ext>
          </a:extLst>
        </xdr:cNvPr>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a:extLst>
            <a:ext uri="{FF2B5EF4-FFF2-40B4-BE49-F238E27FC236}">
              <a16:creationId xmlns:a16="http://schemas.microsoft.com/office/drawing/2014/main" id="{1FFD3242-5044-44AC-A779-69258B3ADE7E}"/>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70502</xdr:rowOff>
    </xdr:from>
    <xdr:ext cx="405111" cy="259045"/>
    <xdr:sp macro="" textlink="">
      <xdr:nvSpPr>
        <xdr:cNvPr id="90" name="n_4mainValue【道路】&#10;有形固定資産減価償却率">
          <a:extLst>
            <a:ext uri="{FF2B5EF4-FFF2-40B4-BE49-F238E27FC236}">
              <a16:creationId xmlns:a16="http://schemas.microsoft.com/office/drawing/2014/main" id="{5076A309-6217-493F-8470-B1D2230B8F4F}"/>
            </a:ext>
          </a:extLst>
        </xdr:cNvPr>
        <xdr:cNvSpPr txBox="1"/>
      </xdr:nvSpPr>
      <xdr:spPr>
        <a:xfrm>
          <a:off x="927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E41ACA2-E595-4B63-9D56-1F78B4626E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F92C4C0-5551-4D0D-8D46-73E7897AEA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262FC80-9E75-48B9-8785-F9C14886A3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5915645-C393-49B1-B590-589E005B1C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6F88A41-1169-46E1-B260-1D5BB57AE1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17C839A-64D9-4426-8FC1-B796C2E44B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066CC16-8A7C-49C3-BCE1-53778432EA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7789950-1D61-44DF-84F2-E4111C8321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FCB7544-B39D-4626-B783-22CEDF4C7C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77D3D83-53A6-4B86-B079-F1036B2E47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ADE83C6-F67B-4FE9-8587-D744960D7EE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E582A68-EE97-4C5B-951A-9362168D4F3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6295FCE-1941-419F-8799-BC16DD60C84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5450A46-6BB8-4442-99CC-9D138B1183A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CDFE239-76C4-460F-A355-C72ED48FC57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1B38D0E2-0546-4A23-B0A6-4A7AB54F333F}"/>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D5177D2-2A76-4EA1-AE17-C222EE17CD3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804675C9-F98C-43EF-AF01-7762BA6F3FF9}"/>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EB5BB01-5DB5-48CA-AD15-28A875C7D6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9428CC41-3043-460F-BB9A-EEF3BB26258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D0D6AAB-EB85-4D10-A58C-0998984E09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9401F642-3D51-4BC4-A11E-95C205FEE2C1}"/>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59A32471-66B0-46AE-881C-84B3046B0EA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45301C01-5AD0-41CD-82E0-99AB61ECD5F2}"/>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9BDBB343-DE17-4375-A16D-D777C7C3A540}"/>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678DA7D6-50A0-49EE-881F-893146825DF9}"/>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DD660DCF-A0A3-43E1-9D81-3DA85094750D}"/>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D212BF8E-237C-459A-AA73-B0219A40199B}"/>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58D53A16-7793-4BCD-A44E-5503CF1B4B48}"/>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2193AC1D-E3D1-4EDC-AA1B-482737F941E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84FAE8AF-698F-4D90-8FCD-1DFE79C4E9CB}"/>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F72886BE-4142-4CC9-9E94-F2E94A4FDD53}"/>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57A2E5D-2E52-4894-AE18-1E46E4D87A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307F1CD-4745-4C35-8E4B-9FD8071C4A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6820799-8146-4ACD-8976-CFF860A37A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C273424-2A8C-4DF3-9827-616C41F9257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5A1C6FF-F12D-4D46-B9F4-4B880B6CB8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74523</xdr:rowOff>
    </xdr:from>
    <xdr:to>
      <xdr:col>55</xdr:col>
      <xdr:colOff>50800</xdr:colOff>
      <xdr:row>42</xdr:row>
      <xdr:rowOff>4673</xdr:rowOff>
    </xdr:to>
    <xdr:sp macro="" textlink="">
      <xdr:nvSpPr>
        <xdr:cNvPr id="128" name="楕円 127">
          <a:extLst>
            <a:ext uri="{FF2B5EF4-FFF2-40B4-BE49-F238E27FC236}">
              <a16:creationId xmlns:a16="http://schemas.microsoft.com/office/drawing/2014/main" id="{B5820AAD-FAE7-4D25-967D-610AB470B095}"/>
            </a:ext>
          </a:extLst>
        </xdr:cNvPr>
        <xdr:cNvSpPr/>
      </xdr:nvSpPr>
      <xdr:spPr>
        <a:xfrm>
          <a:off x="10426700" y="71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a:extLst>
            <a:ext uri="{FF2B5EF4-FFF2-40B4-BE49-F238E27FC236}">
              <a16:creationId xmlns:a16="http://schemas.microsoft.com/office/drawing/2014/main" id="{EDCCD354-6058-4B2B-A713-DDA63A304026}"/>
            </a:ext>
          </a:extLst>
        </xdr:cNvPr>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74651</xdr:rowOff>
    </xdr:from>
    <xdr:to>
      <xdr:col>50</xdr:col>
      <xdr:colOff>165100</xdr:colOff>
      <xdr:row>42</xdr:row>
      <xdr:rowOff>4801</xdr:rowOff>
    </xdr:to>
    <xdr:sp macro="" textlink="">
      <xdr:nvSpPr>
        <xdr:cNvPr id="130" name="楕円 129">
          <a:extLst>
            <a:ext uri="{FF2B5EF4-FFF2-40B4-BE49-F238E27FC236}">
              <a16:creationId xmlns:a16="http://schemas.microsoft.com/office/drawing/2014/main" id="{4D10B190-0E3A-4B60-9E33-02B1DA88B658}"/>
            </a:ext>
          </a:extLst>
        </xdr:cNvPr>
        <xdr:cNvSpPr/>
      </xdr:nvSpPr>
      <xdr:spPr>
        <a:xfrm>
          <a:off x="9588500" y="71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125323</xdr:rowOff>
    </xdr:from>
    <xdr:to>
      <xdr:col>55</xdr:col>
      <xdr:colOff>0</xdr:colOff>
      <xdr:row>41</xdr:row>
      <xdr:rowOff>125451</xdr:rowOff>
    </xdr:to>
    <xdr:cxnSp macro="">
      <xdr:nvCxnSpPr>
        <xdr:cNvPr id="131" name="直線コネクタ 130">
          <a:extLst>
            <a:ext uri="{FF2B5EF4-FFF2-40B4-BE49-F238E27FC236}">
              <a16:creationId xmlns:a16="http://schemas.microsoft.com/office/drawing/2014/main" id="{3BADCBDA-6E12-4860-9385-01349D238EB9}"/>
            </a:ext>
          </a:extLst>
        </xdr:cNvPr>
        <xdr:cNvCxnSpPr/>
      </xdr:nvCxnSpPr>
      <xdr:spPr>
        <a:xfrm flipV="1">
          <a:off x="9639300" y="7154773"/>
          <a:ext cx="8382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74693</xdr:rowOff>
    </xdr:from>
    <xdr:to>
      <xdr:col>46</xdr:col>
      <xdr:colOff>38100</xdr:colOff>
      <xdr:row>42</xdr:row>
      <xdr:rowOff>4843</xdr:rowOff>
    </xdr:to>
    <xdr:sp macro="" textlink="">
      <xdr:nvSpPr>
        <xdr:cNvPr id="132" name="楕円 131">
          <a:extLst>
            <a:ext uri="{FF2B5EF4-FFF2-40B4-BE49-F238E27FC236}">
              <a16:creationId xmlns:a16="http://schemas.microsoft.com/office/drawing/2014/main" id="{97376B95-351C-434B-BBB9-76C2C065C706}"/>
            </a:ext>
          </a:extLst>
        </xdr:cNvPr>
        <xdr:cNvSpPr/>
      </xdr:nvSpPr>
      <xdr:spPr>
        <a:xfrm>
          <a:off x="8699500" y="7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125451</xdr:rowOff>
    </xdr:from>
    <xdr:to>
      <xdr:col>50</xdr:col>
      <xdr:colOff>114300</xdr:colOff>
      <xdr:row>41</xdr:row>
      <xdr:rowOff>125493</xdr:rowOff>
    </xdr:to>
    <xdr:cxnSp macro="">
      <xdr:nvCxnSpPr>
        <xdr:cNvPr id="133" name="直線コネクタ 132">
          <a:extLst>
            <a:ext uri="{FF2B5EF4-FFF2-40B4-BE49-F238E27FC236}">
              <a16:creationId xmlns:a16="http://schemas.microsoft.com/office/drawing/2014/main" id="{0015980B-2C36-4FEF-881D-25CCA18516FC}"/>
            </a:ext>
          </a:extLst>
        </xdr:cNvPr>
        <xdr:cNvCxnSpPr/>
      </xdr:nvCxnSpPr>
      <xdr:spPr>
        <a:xfrm flipV="1">
          <a:off x="8750300" y="7154901"/>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75078</xdr:rowOff>
    </xdr:from>
    <xdr:to>
      <xdr:col>41</xdr:col>
      <xdr:colOff>101600</xdr:colOff>
      <xdr:row>42</xdr:row>
      <xdr:rowOff>5228</xdr:rowOff>
    </xdr:to>
    <xdr:sp macro="" textlink="">
      <xdr:nvSpPr>
        <xdr:cNvPr id="134" name="楕円 133">
          <a:extLst>
            <a:ext uri="{FF2B5EF4-FFF2-40B4-BE49-F238E27FC236}">
              <a16:creationId xmlns:a16="http://schemas.microsoft.com/office/drawing/2014/main" id="{5BFCCF20-B6B3-47EC-A8C3-2A62B6CA51ED}"/>
            </a:ext>
          </a:extLst>
        </xdr:cNvPr>
        <xdr:cNvSpPr/>
      </xdr:nvSpPr>
      <xdr:spPr>
        <a:xfrm>
          <a:off x="7810500" y="71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125493</xdr:rowOff>
    </xdr:from>
    <xdr:to>
      <xdr:col>45</xdr:col>
      <xdr:colOff>177800</xdr:colOff>
      <xdr:row>41</xdr:row>
      <xdr:rowOff>125878</xdr:rowOff>
    </xdr:to>
    <xdr:cxnSp macro="">
      <xdr:nvCxnSpPr>
        <xdr:cNvPr id="135" name="直線コネクタ 134">
          <a:extLst>
            <a:ext uri="{FF2B5EF4-FFF2-40B4-BE49-F238E27FC236}">
              <a16:creationId xmlns:a16="http://schemas.microsoft.com/office/drawing/2014/main" id="{073436F9-0547-4E3F-9482-A5A0F2C8B954}"/>
            </a:ext>
          </a:extLst>
        </xdr:cNvPr>
        <xdr:cNvCxnSpPr/>
      </xdr:nvCxnSpPr>
      <xdr:spPr>
        <a:xfrm flipV="1">
          <a:off x="7861300" y="7154943"/>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75115</xdr:rowOff>
    </xdr:from>
    <xdr:to>
      <xdr:col>36</xdr:col>
      <xdr:colOff>165100</xdr:colOff>
      <xdr:row>42</xdr:row>
      <xdr:rowOff>5265</xdr:rowOff>
    </xdr:to>
    <xdr:sp macro="" textlink="">
      <xdr:nvSpPr>
        <xdr:cNvPr id="136" name="楕円 135">
          <a:extLst>
            <a:ext uri="{FF2B5EF4-FFF2-40B4-BE49-F238E27FC236}">
              <a16:creationId xmlns:a16="http://schemas.microsoft.com/office/drawing/2014/main" id="{BC3B9142-9D78-4C56-A6CB-E7C665127784}"/>
            </a:ext>
          </a:extLst>
        </xdr:cNvPr>
        <xdr:cNvSpPr/>
      </xdr:nvSpPr>
      <xdr:spPr>
        <a:xfrm>
          <a:off x="6921500" y="71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125878</xdr:rowOff>
    </xdr:from>
    <xdr:to>
      <xdr:col>41</xdr:col>
      <xdr:colOff>50800</xdr:colOff>
      <xdr:row>41</xdr:row>
      <xdr:rowOff>125915</xdr:rowOff>
    </xdr:to>
    <xdr:cxnSp macro="">
      <xdr:nvCxnSpPr>
        <xdr:cNvPr id="137" name="直線コネクタ 136">
          <a:extLst>
            <a:ext uri="{FF2B5EF4-FFF2-40B4-BE49-F238E27FC236}">
              <a16:creationId xmlns:a16="http://schemas.microsoft.com/office/drawing/2014/main" id="{9C604DC1-0226-4CD4-90B5-EEA093F356CD}"/>
            </a:ext>
          </a:extLst>
        </xdr:cNvPr>
        <xdr:cNvCxnSpPr/>
      </xdr:nvCxnSpPr>
      <xdr:spPr>
        <a:xfrm flipV="1">
          <a:off x="6972300" y="715532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5EDE3250-EA0F-4700-AF98-510A4EB19D60}"/>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6E0A5921-D17A-4D45-B9E6-BEDF2A004718}"/>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C3766274-2514-462E-B911-5467167B5B99}"/>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5CC96F94-89D2-4316-A800-FA4F80C43882}"/>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167378</xdr:rowOff>
    </xdr:from>
    <xdr:ext cx="469744" cy="259045"/>
    <xdr:sp macro="" textlink="">
      <xdr:nvSpPr>
        <xdr:cNvPr id="142" name="n_1mainValue【道路】&#10;一人当たり延長">
          <a:extLst>
            <a:ext uri="{FF2B5EF4-FFF2-40B4-BE49-F238E27FC236}">
              <a16:creationId xmlns:a16="http://schemas.microsoft.com/office/drawing/2014/main" id="{5805153A-E88A-45AA-9083-8DBDDAFDA6EF}"/>
            </a:ext>
          </a:extLst>
        </xdr:cNvPr>
        <xdr:cNvSpPr txBox="1"/>
      </xdr:nvSpPr>
      <xdr:spPr>
        <a:xfrm>
          <a:off x="9391727" y="71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167420</xdr:rowOff>
    </xdr:from>
    <xdr:ext cx="469744" cy="259045"/>
    <xdr:sp macro="" textlink="">
      <xdr:nvSpPr>
        <xdr:cNvPr id="143" name="n_2mainValue【道路】&#10;一人当たり延長">
          <a:extLst>
            <a:ext uri="{FF2B5EF4-FFF2-40B4-BE49-F238E27FC236}">
              <a16:creationId xmlns:a16="http://schemas.microsoft.com/office/drawing/2014/main" id="{CEE847DE-DF42-477A-ADA1-D3F36BC6A18D}"/>
            </a:ext>
          </a:extLst>
        </xdr:cNvPr>
        <xdr:cNvSpPr txBox="1"/>
      </xdr:nvSpPr>
      <xdr:spPr>
        <a:xfrm>
          <a:off x="8515427" y="719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167805</xdr:rowOff>
    </xdr:from>
    <xdr:ext cx="469744" cy="259045"/>
    <xdr:sp macro="" textlink="">
      <xdr:nvSpPr>
        <xdr:cNvPr id="144" name="n_3mainValue【道路】&#10;一人当たり延長">
          <a:extLst>
            <a:ext uri="{FF2B5EF4-FFF2-40B4-BE49-F238E27FC236}">
              <a16:creationId xmlns:a16="http://schemas.microsoft.com/office/drawing/2014/main" id="{CF53A3A7-A3B6-4C86-96E0-D8429884F6CE}"/>
            </a:ext>
          </a:extLst>
        </xdr:cNvPr>
        <xdr:cNvSpPr txBox="1"/>
      </xdr:nvSpPr>
      <xdr:spPr>
        <a:xfrm>
          <a:off x="7626427" y="71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167842</xdr:rowOff>
    </xdr:from>
    <xdr:ext cx="469744" cy="259045"/>
    <xdr:sp macro="" textlink="">
      <xdr:nvSpPr>
        <xdr:cNvPr id="145" name="n_4mainValue【道路】&#10;一人当たり延長">
          <a:extLst>
            <a:ext uri="{FF2B5EF4-FFF2-40B4-BE49-F238E27FC236}">
              <a16:creationId xmlns:a16="http://schemas.microsoft.com/office/drawing/2014/main" id="{C434FB15-35F2-4DDC-B141-EF0C5E7F4F80}"/>
            </a:ext>
          </a:extLst>
        </xdr:cNvPr>
        <xdr:cNvSpPr txBox="1"/>
      </xdr:nvSpPr>
      <xdr:spPr>
        <a:xfrm>
          <a:off x="6737427" y="719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6EEACF5-59BE-437A-920C-25C73C524B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F86004C-31DF-4451-B03C-2C4AC762AB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EFDECEA-9604-4D3F-931B-FADD8861D2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BFC2D8E-D495-4F1C-A315-B5D70BFC14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454EE22-E203-49DB-93B2-3C812F1F9E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E0DBC7E-3174-495A-8FAB-12D2B60203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13D3D77-A981-4026-8919-42A7184EA3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BB62A46-64E7-4554-8035-7C32BE33F6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DE405C-1F49-4364-AE23-6157AA6614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E6FA6CB-BC62-4CCF-9CF4-438E617CD4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777E306-339A-42FE-97F0-AB0458985F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FD03E6BD-0052-4C55-A085-D016989DD5E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17248E8-C273-4A8F-9DA1-14A53ED3815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BC57202-074A-4ACC-8F2D-7699B05655A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E237440-77EB-4830-9DD1-03AF119191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5A116B0-95CC-454D-B49C-6B1C7C96731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96372E2-8BCA-4755-B795-A22AA950D6C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A6140BC-38AA-4419-B18A-9FC891480C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0D6C97C-4841-4C6C-BAC0-7A3DC0DECF9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1C703FC7-4DD5-4D67-A8F5-7F7B44D070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D54B0C1-B649-48FC-AA9F-BDF31195A58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228700B-7E65-43CD-B5D1-6094560E58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ADB9185-8F11-4AA7-B0CF-5CC48D5682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0F40323-8367-490C-9379-D4272D15B6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AEE3500-A592-4FF1-BC33-2FB4F5DC3C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81FEBDFE-D6CF-478E-A9F2-7EC6B5959BA7}"/>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2BDD408-8827-4091-81F7-A2072A0759BE}"/>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29D63CB1-A9DF-42B6-A4D7-83B5684A7CF2}"/>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677F63A-217E-451B-A5BB-52A3C5037C15}"/>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CC614782-755E-4E8B-ACAD-01512B90B155}"/>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CAAFB78-37E7-412F-90B1-3D3B9976C596}"/>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FFA7F24B-3DB7-4443-9FCC-C7155ABD1EA2}"/>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547A9425-2D19-4E65-8E11-4D8F5D2CCDBF}"/>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39DF79C9-9DF2-40A6-97FE-8FBDF58FECA6}"/>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97E60BE7-57FC-4618-ABB0-32D92D8BE424}"/>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22C5DACE-96BD-4264-BFAB-8B50F78EE7D9}"/>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9D41E94-E099-4E4A-8EE6-9F2AFDEC71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20E70D8-AA4A-4418-BB4E-1926C491BD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814EE5-6A85-4770-B0A4-3BB1B26D49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F3D253A-9B2C-4B82-B338-44C0683043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A3CF474-2E63-4412-B1D3-EBB1C57429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87" name="楕円 186">
          <a:extLst>
            <a:ext uri="{FF2B5EF4-FFF2-40B4-BE49-F238E27FC236}">
              <a16:creationId xmlns:a16="http://schemas.microsoft.com/office/drawing/2014/main" id="{01AB4093-8BDD-40F2-865B-9A5CBA8AA7F0}"/>
            </a:ext>
          </a:extLst>
        </xdr:cNvPr>
        <xdr:cNvSpPr/>
      </xdr:nvSpPr>
      <xdr:spPr>
        <a:xfrm>
          <a:off x="4584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151692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B8790C5-819C-4177-9620-04FAB6E812CB}"/>
            </a:ext>
          </a:extLst>
        </xdr:cNvPr>
        <xdr:cNvSpPr txBox="1"/>
      </xdr:nvSpPr>
      <xdr:spPr>
        <a:xfrm>
          <a:off x="4673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119017</xdr:rowOff>
    </xdr:from>
    <xdr:to>
      <xdr:col>20</xdr:col>
      <xdr:colOff>38100</xdr:colOff>
      <xdr:row>59</xdr:row>
      <xdr:rowOff>49167</xdr:rowOff>
    </xdr:to>
    <xdr:sp macro="" textlink="">
      <xdr:nvSpPr>
        <xdr:cNvPr id="189" name="楕円 188">
          <a:extLst>
            <a:ext uri="{FF2B5EF4-FFF2-40B4-BE49-F238E27FC236}">
              <a16:creationId xmlns:a16="http://schemas.microsoft.com/office/drawing/2014/main" id="{F1E73871-C7DF-4FA4-90C4-C74F03A5D3B7}"/>
            </a:ext>
          </a:extLst>
        </xdr:cNvPr>
        <xdr:cNvSpPr/>
      </xdr:nvSpPr>
      <xdr:spPr>
        <a:xfrm>
          <a:off x="3746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169817</xdr:rowOff>
    </xdr:from>
    <xdr:to>
      <xdr:col>24</xdr:col>
      <xdr:colOff>63500</xdr:colOff>
      <xdr:row>59</xdr:row>
      <xdr:rowOff>8165</xdr:rowOff>
    </xdr:to>
    <xdr:cxnSp macro="">
      <xdr:nvCxnSpPr>
        <xdr:cNvPr id="190" name="直線コネクタ 189">
          <a:extLst>
            <a:ext uri="{FF2B5EF4-FFF2-40B4-BE49-F238E27FC236}">
              <a16:creationId xmlns:a16="http://schemas.microsoft.com/office/drawing/2014/main" id="{5BFC94E3-49C9-4708-B2D8-F09D5F82CACE}"/>
            </a:ext>
          </a:extLst>
        </xdr:cNvPr>
        <xdr:cNvCxnSpPr/>
      </xdr:nvCxnSpPr>
      <xdr:spPr>
        <a:xfrm>
          <a:off x="3797300" y="101139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99423</xdr:rowOff>
    </xdr:from>
    <xdr:to>
      <xdr:col>15</xdr:col>
      <xdr:colOff>101600</xdr:colOff>
      <xdr:row>59</xdr:row>
      <xdr:rowOff>29573</xdr:rowOff>
    </xdr:to>
    <xdr:sp macro="" textlink="">
      <xdr:nvSpPr>
        <xdr:cNvPr id="191" name="楕円 190">
          <a:extLst>
            <a:ext uri="{FF2B5EF4-FFF2-40B4-BE49-F238E27FC236}">
              <a16:creationId xmlns:a16="http://schemas.microsoft.com/office/drawing/2014/main" id="{838A54EE-D59A-4975-B5EA-2B66CE0FDDC9}"/>
            </a:ext>
          </a:extLst>
        </xdr:cNvPr>
        <xdr:cNvSpPr/>
      </xdr:nvSpPr>
      <xdr:spPr>
        <a:xfrm>
          <a:off x="2857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58</xdr:row>
      <xdr:rowOff>169817</xdr:rowOff>
    </xdr:to>
    <xdr:cxnSp macro="">
      <xdr:nvCxnSpPr>
        <xdr:cNvPr id="192" name="直線コネクタ 191">
          <a:extLst>
            <a:ext uri="{FF2B5EF4-FFF2-40B4-BE49-F238E27FC236}">
              <a16:creationId xmlns:a16="http://schemas.microsoft.com/office/drawing/2014/main" id="{9BABDB8D-10BD-4B5E-8CE6-836B45E87CEF}"/>
            </a:ext>
          </a:extLst>
        </xdr:cNvPr>
        <xdr:cNvCxnSpPr/>
      </xdr:nvCxnSpPr>
      <xdr:spPr>
        <a:xfrm>
          <a:off x="2908300" y="100943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114119</xdr:rowOff>
    </xdr:from>
    <xdr:to>
      <xdr:col>10</xdr:col>
      <xdr:colOff>165100</xdr:colOff>
      <xdr:row>59</xdr:row>
      <xdr:rowOff>44269</xdr:rowOff>
    </xdr:to>
    <xdr:sp macro="" textlink="">
      <xdr:nvSpPr>
        <xdr:cNvPr id="193" name="楕円 192">
          <a:extLst>
            <a:ext uri="{FF2B5EF4-FFF2-40B4-BE49-F238E27FC236}">
              <a16:creationId xmlns:a16="http://schemas.microsoft.com/office/drawing/2014/main" id="{9F1531F8-E5C2-4CEB-8AA6-F664C58588F5}"/>
            </a:ext>
          </a:extLst>
        </xdr:cNvPr>
        <xdr:cNvSpPr/>
      </xdr:nvSpPr>
      <xdr:spPr>
        <a:xfrm>
          <a:off x="1968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150223</xdr:rowOff>
    </xdr:from>
    <xdr:to>
      <xdr:col>15</xdr:col>
      <xdr:colOff>50800</xdr:colOff>
      <xdr:row>58</xdr:row>
      <xdr:rowOff>164919</xdr:rowOff>
    </xdr:to>
    <xdr:cxnSp macro="">
      <xdr:nvCxnSpPr>
        <xdr:cNvPr id="194" name="直線コネクタ 193">
          <a:extLst>
            <a:ext uri="{FF2B5EF4-FFF2-40B4-BE49-F238E27FC236}">
              <a16:creationId xmlns:a16="http://schemas.microsoft.com/office/drawing/2014/main" id="{A6062378-ADBA-42CB-9B56-6C5C52C77D19}"/>
            </a:ext>
          </a:extLst>
        </xdr:cNvPr>
        <xdr:cNvCxnSpPr/>
      </xdr:nvCxnSpPr>
      <xdr:spPr>
        <a:xfrm flipV="1">
          <a:off x="2019300" y="100943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581966BB-C446-435D-9534-439717B5BFD2}"/>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7FDD4E93-35A8-4BFE-8932-ACD4B01F7C58}"/>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7E0D82AD-08CA-4E22-A545-45C298990429}"/>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477D47E7-1D85-46AC-9991-84A3510BE3D8}"/>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65694</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75712A46-29A6-4E2D-A17C-B5B7DDF5FBAA}"/>
            </a:ext>
          </a:extLst>
        </xdr:cNvPr>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46100</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DF0D6563-D7E9-47C3-8A81-85A58A86356E}"/>
            </a:ext>
          </a:extLst>
        </xdr:cNvPr>
        <xdr:cNvSpPr txBox="1"/>
      </xdr:nvSpPr>
      <xdr:spPr>
        <a:xfrm>
          <a:off x="2705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60796</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382E149-B767-465D-96D7-43764D0E8854}"/>
            </a:ext>
          </a:extLst>
        </xdr:cNvPr>
        <xdr:cNvSpPr txBox="1"/>
      </xdr:nvSpPr>
      <xdr:spPr>
        <a:xfrm>
          <a:off x="1816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E3AA1AD9-934B-4D9E-8D36-5FB96DF7F42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ED322B12-37F3-4C8E-8278-730287F633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1E2AB839-C3CD-4174-BF3A-793A37CBCF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D2F78A81-90F4-40FE-8D65-291FA69664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ACE60546-61F2-435E-AE11-2ADE24BFE4E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BD66FCF-E847-4773-919F-7EC0A93C35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F28D53B5-59D7-4A63-AD54-E183C450AA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326EF18A-B73F-48C4-91D5-3EC57FA067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248C463E-C1B9-431F-89C6-81CB1A542D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516A871A-B4CC-4697-A73D-274A69364C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a:extLst>
            <a:ext uri="{FF2B5EF4-FFF2-40B4-BE49-F238E27FC236}">
              <a16:creationId xmlns:a16="http://schemas.microsoft.com/office/drawing/2014/main" id="{79FBFAFB-8E7E-47A2-B975-DA84D30A3D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a:extLst>
            <a:ext uri="{FF2B5EF4-FFF2-40B4-BE49-F238E27FC236}">
              <a16:creationId xmlns:a16="http://schemas.microsoft.com/office/drawing/2014/main" id="{5AE1EC3A-49A3-4B1B-A7D5-D637363D80F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a:extLst>
            <a:ext uri="{FF2B5EF4-FFF2-40B4-BE49-F238E27FC236}">
              <a16:creationId xmlns:a16="http://schemas.microsoft.com/office/drawing/2014/main" id="{ED304CFD-2B0F-468E-9B77-C3889B1F174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5" name="テキスト ボックス 214">
          <a:extLst>
            <a:ext uri="{FF2B5EF4-FFF2-40B4-BE49-F238E27FC236}">
              <a16:creationId xmlns:a16="http://schemas.microsoft.com/office/drawing/2014/main" id="{46A582FD-47EC-4443-9D6C-57AC1AD79CA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a:extLst>
            <a:ext uri="{FF2B5EF4-FFF2-40B4-BE49-F238E27FC236}">
              <a16:creationId xmlns:a16="http://schemas.microsoft.com/office/drawing/2014/main" id="{A65CD5C5-EC00-429C-97F5-AF9980B4267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7" name="テキスト ボックス 216">
          <a:extLst>
            <a:ext uri="{FF2B5EF4-FFF2-40B4-BE49-F238E27FC236}">
              <a16:creationId xmlns:a16="http://schemas.microsoft.com/office/drawing/2014/main" id="{19D681C6-1313-4B79-9E26-07F40AAFEF2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a:extLst>
            <a:ext uri="{FF2B5EF4-FFF2-40B4-BE49-F238E27FC236}">
              <a16:creationId xmlns:a16="http://schemas.microsoft.com/office/drawing/2014/main" id="{9C00A69E-E9AF-4930-B205-DFC38A9E9CD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9" name="テキスト ボックス 218">
          <a:extLst>
            <a:ext uri="{FF2B5EF4-FFF2-40B4-BE49-F238E27FC236}">
              <a16:creationId xmlns:a16="http://schemas.microsoft.com/office/drawing/2014/main" id="{7A93E5E2-F7D6-4407-919A-1A9A81F6C7B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a:extLst>
            <a:ext uri="{FF2B5EF4-FFF2-40B4-BE49-F238E27FC236}">
              <a16:creationId xmlns:a16="http://schemas.microsoft.com/office/drawing/2014/main" id="{BC621184-592B-4B48-B7E8-FA8FD0115E3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1" name="テキスト ボックス 220">
          <a:extLst>
            <a:ext uri="{FF2B5EF4-FFF2-40B4-BE49-F238E27FC236}">
              <a16:creationId xmlns:a16="http://schemas.microsoft.com/office/drawing/2014/main" id="{9A17B12A-A220-4225-86BD-E0F9C3C2C3A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a:extLst>
            <a:ext uri="{FF2B5EF4-FFF2-40B4-BE49-F238E27FC236}">
              <a16:creationId xmlns:a16="http://schemas.microsoft.com/office/drawing/2014/main" id="{3D5929EF-97E8-4A76-8C6F-D9387E5125C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3" name="テキスト ボックス 222">
          <a:extLst>
            <a:ext uri="{FF2B5EF4-FFF2-40B4-BE49-F238E27FC236}">
              <a16:creationId xmlns:a16="http://schemas.microsoft.com/office/drawing/2014/main" id="{48147E0D-D136-44B8-B980-B67927FBDBE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D5B7979E-7779-434E-BD38-DF3F917753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087356E2-D483-49B1-AE34-567F120597D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CF067A4D-644D-4140-A15A-73948917EA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7" name="直線コネクタ 226">
          <a:extLst>
            <a:ext uri="{FF2B5EF4-FFF2-40B4-BE49-F238E27FC236}">
              <a16:creationId xmlns:a16="http://schemas.microsoft.com/office/drawing/2014/main" id="{49893E6D-9E73-4FF4-A8DE-031E0B1CB803}"/>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B282E8CB-C065-4B33-8871-AF01F41A55AD}"/>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9" name="直線コネクタ 228">
          <a:extLst>
            <a:ext uri="{FF2B5EF4-FFF2-40B4-BE49-F238E27FC236}">
              <a16:creationId xmlns:a16="http://schemas.microsoft.com/office/drawing/2014/main" id="{7CA2468A-AB2C-434D-8EAF-BC99423E1858}"/>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7A1ED5CA-E5F7-4F35-B4C9-2B2F748F5D5A}"/>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1" name="直線コネクタ 230">
          <a:extLst>
            <a:ext uri="{FF2B5EF4-FFF2-40B4-BE49-F238E27FC236}">
              <a16:creationId xmlns:a16="http://schemas.microsoft.com/office/drawing/2014/main" id="{1F6ABADC-72E1-4794-B237-E2E60777386F}"/>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A0AD8DBD-EFBB-4876-9DE2-FF9012264935}"/>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3" name="フローチャート: 判断 232">
          <a:extLst>
            <a:ext uri="{FF2B5EF4-FFF2-40B4-BE49-F238E27FC236}">
              <a16:creationId xmlns:a16="http://schemas.microsoft.com/office/drawing/2014/main" id="{DCF1F625-295D-4BF5-88ED-31B83FAB2CC4}"/>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4" name="フローチャート: 判断 233">
          <a:extLst>
            <a:ext uri="{FF2B5EF4-FFF2-40B4-BE49-F238E27FC236}">
              <a16:creationId xmlns:a16="http://schemas.microsoft.com/office/drawing/2014/main" id="{7290F9A2-A503-46F8-A0D4-54925C57C5C3}"/>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5" name="フローチャート: 判断 234">
          <a:extLst>
            <a:ext uri="{FF2B5EF4-FFF2-40B4-BE49-F238E27FC236}">
              <a16:creationId xmlns:a16="http://schemas.microsoft.com/office/drawing/2014/main" id="{5B38309C-3535-469E-8514-C12A091560B5}"/>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6" name="フローチャート: 判断 235">
          <a:extLst>
            <a:ext uri="{FF2B5EF4-FFF2-40B4-BE49-F238E27FC236}">
              <a16:creationId xmlns:a16="http://schemas.microsoft.com/office/drawing/2014/main" id="{2E461963-7EB3-43E8-9C04-19694B3DBDAE}"/>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7" name="フローチャート: 判断 236">
          <a:extLst>
            <a:ext uri="{FF2B5EF4-FFF2-40B4-BE49-F238E27FC236}">
              <a16:creationId xmlns:a16="http://schemas.microsoft.com/office/drawing/2014/main" id="{1AA289A1-53B2-4566-9BB8-B8F6E62B0342}"/>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AE52487-2E99-4FE5-AFC7-49710F4892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3FA8C86-EECF-4D3B-8837-FD971C48A4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692149A-9728-4346-8026-CC94EC0DED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635FEFD-269F-4C4B-B88A-3FBB89FAE2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464221-75D7-4754-A8DF-92EFE5CCD6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16872</xdr:rowOff>
    </xdr:from>
    <xdr:to>
      <xdr:col>55</xdr:col>
      <xdr:colOff>50800</xdr:colOff>
      <xdr:row>64</xdr:row>
      <xdr:rowOff>118472</xdr:rowOff>
    </xdr:to>
    <xdr:sp macro="" textlink="">
      <xdr:nvSpPr>
        <xdr:cNvPr id="243" name="楕円 242">
          <a:extLst>
            <a:ext uri="{FF2B5EF4-FFF2-40B4-BE49-F238E27FC236}">
              <a16:creationId xmlns:a16="http://schemas.microsoft.com/office/drawing/2014/main" id="{1DF34EA3-F2DF-4723-A01C-07316D0B2ED3}"/>
            </a:ext>
          </a:extLst>
        </xdr:cNvPr>
        <xdr:cNvSpPr/>
      </xdr:nvSpPr>
      <xdr:spPr>
        <a:xfrm>
          <a:off x="10426700" y="109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103249</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5D1DC36F-08BA-43D0-A14A-E535544C6874}"/>
            </a:ext>
          </a:extLst>
        </xdr:cNvPr>
        <xdr:cNvSpPr txBox="1"/>
      </xdr:nvSpPr>
      <xdr:spPr>
        <a:xfrm>
          <a:off x="10515600" y="1090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17740</xdr:rowOff>
    </xdr:from>
    <xdr:to>
      <xdr:col>50</xdr:col>
      <xdr:colOff>165100</xdr:colOff>
      <xdr:row>64</xdr:row>
      <xdr:rowOff>119340</xdr:rowOff>
    </xdr:to>
    <xdr:sp macro="" textlink="">
      <xdr:nvSpPr>
        <xdr:cNvPr id="245" name="楕円 244">
          <a:extLst>
            <a:ext uri="{FF2B5EF4-FFF2-40B4-BE49-F238E27FC236}">
              <a16:creationId xmlns:a16="http://schemas.microsoft.com/office/drawing/2014/main" id="{8AC7ED3C-1C53-4C70-8849-5669D8F23108}"/>
            </a:ext>
          </a:extLst>
        </xdr:cNvPr>
        <xdr:cNvSpPr/>
      </xdr:nvSpPr>
      <xdr:spPr>
        <a:xfrm>
          <a:off x="9588500" y="109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67672</xdr:rowOff>
    </xdr:from>
    <xdr:to>
      <xdr:col>55</xdr:col>
      <xdr:colOff>0</xdr:colOff>
      <xdr:row>64</xdr:row>
      <xdr:rowOff>68540</xdr:rowOff>
    </xdr:to>
    <xdr:cxnSp macro="">
      <xdr:nvCxnSpPr>
        <xdr:cNvPr id="246" name="直線コネクタ 245">
          <a:extLst>
            <a:ext uri="{FF2B5EF4-FFF2-40B4-BE49-F238E27FC236}">
              <a16:creationId xmlns:a16="http://schemas.microsoft.com/office/drawing/2014/main" id="{E1C15296-F51E-4C08-8FCB-2E64688F8316}"/>
            </a:ext>
          </a:extLst>
        </xdr:cNvPr>
        <xdr:cNvCxnSpPr/>
      </xdr:nvCxnSpPr>
      <xdr:spPr>
        <a:xfrm flipV="1">
          <a:off x="9639300" y="1104047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17810</xdr:rowOff>
    </xdr:from>
    <xdr:to>
      <xdr:col>46</xdr:col>
      <xdr:colOff>38100</xdr:colOff>
      <xdr:row>64</xdr:row>
      <xdr:rowOff>119410</xdr:rowOff>
    </xdr:to>
    <xdr:sp macro="" textlink="">
      <xdr:nvSpPr>
        <xdr:cNvPr id="247" name="楕円 246">
          <a:extLst>
            <a:ext uri="{FF2B5EF4-FFF2-40B4-BE49-F238E27FC236}">
              <a16:creationId xmlns:a16="http://schemas.microsoft.com/office/drawing/2014/main" id="{516C4DED-C40A-4FE8-AFFF-F6F42CB7C5E8}"/>
            </a:ext>
          </a:extLst>
        </xdr:cNvPr>
        <xdr:cNvSpPr/>
      </xdr:nvSpPr>
      <xdr:spPr>
        <a:xfrm>
          <a:off x="8699500" y="109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68540</xdr:rowOff>
    </xdr:from>
    <xdr:to>
      <xdr:col>50</xdr:col>
      <xdr:colOff>114300</xdr:colOff>
      <xdr:row>64</xdr:row>
      <xdr:rowOff>68610</xdr:rowOff>
    </xdr:to>
    <xdr:cxnSp macro="">
      <xdr:nvCxnSpPr>
        <xdr:cNvPr id="248" name="直線コネクタ 247">
          <a:extLst>
            <a:ext uri="{FF2B5EF4-FFF2-40B4-BE49-F238E27FC236}">
              <a16:creationId xmlns:a16="http://schemas.microsoft.com/office/drawing/2014/main" id="{41294D81-F45F-4DE3-9463-2CFDDD759264}"/>
            </a:ext>
          </a:extLst>
        </xdr:cNvPr>
        <xdr:cNvCxnSpPr/>
      </xdr:nvCxnSpPr>
      <xdr:spPr>
        <a:xfrm flipV="1">
          <a:off x="8750300" y="11041340"/>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16607</xdr:rowOff>
    </xdr:from>
    <xdr:to>
      <xdr:col>41</xdr:col>
      <xdr:colOff>101600</xdr:colOff>
      <xdr:row>64</xdr:row>
      <xdr:rowOff>118207</xdr:rowOff>
    </xdr:to>
    <xdr:sp macro="" textlink="">
      <xdr:nvSpPr>
        <xdr:cNvPr id="249" name="楕円 248">
          <a:extLst>
            <a:ext uri="{FF2B5EF4-FFF2-40B4-BE49-F238E27FC236}">
              <a16:creationId xmlns:a16="http://schemas.microsoft.com/office/drawing/2014/main" id="{AEE43234-251C-4D72-8B3A-460688FD0824}"/>
            </a:ext>
          </a:extLst>
        </xdr:cNvPr>
        <xdr:cNvSpPr/>
      </xdr:nvSpPr>
      <xdr:spPr>
        <a:xfrm>
          <a:off x="7810500" y="109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67407</xdr:rowOff>
    </xdr:from>
    <xdr:to>
      <xdr:col>45</xdr:col>
      <xdr:colOff>177800</xdr:colOff>
      <xdr:row>64</xdr:row>
      <xdr:rowOff>68610</xdr:rowOff>
    </xdr:to>
    <xdr:cxnSp macro="">
      <xdr:nvCxnSpPr>
        <xdr:cNvPr id="250" name="直線コネクタ 249">
          <a:extLst>
            <a:ext uri="{FF2B5EF4-FFF2-40B4-BE49-F238E27FC236}">
              <a16:creationId xmlns:a16="http://schemas.microsoft.com/office/drawing/2014/main" id="{1E5212CB-0AE1-4B36-B795-B1EFD8D201BC}"/>
            </a:ext>
          </a:extLst>
        </xdr:cNvPr>
        <xdr:cNvCxnSpPr/>
      </xdr:nvCxnSpPr>
      <xdr:spPr>
        <a:xfrm>
          <a:off x="7861300" y="11040207"/>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41DA6EEC-05CC-4F8B-B7CD-39F29016217C}"/>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90A737FF-FB0F-44CF-86B5-FC0D231A02DD}"/>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474F98A4-0DEF-4699-8D49-7A19BF6610DA}"/>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A1FA7644-DAFF-4135-964D-F3D17A261E30}"/>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110467</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DE166732-294A-4DA7-AE12-B4A903D3B14D}"/>
            </a:ext>
          </a:extLst>
        </xdr:cNvPr>
        <xdr:cNvSpPr txBox="1"/>
      </xdr:nvSpPr>
      <xdr:spPr>
        <a:xfrm>
          <a:off x="9327095" y="110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110537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E542EE8-274C-4AF9-828E-CD75BD6E8FB1}"/>
            </a:ext>
          </a:extLst>
        </xdr:cNvPr>
        <xdr:cNvSpPr txBox="1"/>
      </xdr:nvSpPr>
      <xdr:spPr>
        <a:xfrm>
          <a:off x="8450795" y="1108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109334</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31C4CEBF-CF12-4B80-BAD2-03C7C02041C8}"/>
            </a:ext>
          </a:extLst>
        </xdr:cNvPr>
        <xdr:cNvSpPr txBox="1"/>
      </xdr:nvSpPr>
      <xdr:spPr>
        <a:xfrm>
          <a:off x="7561795" y="110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45890698-A3B6-4A7E-8E45-86D953D94F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B7FC6B36-619C-4127-9E0E-B15290A411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6ECCF5E0-7D5A-4293-ADD7-2BD86A9426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1614AA34-4E79-44AE-AE38-DF29FDCF22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764E4306-C6D5-4B3D-B91E-0A99F453E3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432A53C1-95A8-4B02-98D8-A40A908D19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6454B6A0-9AE5-4DAE-B0ED-8B65DC6227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818F0432-7AC6-4B37-94A4-07DA86948F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B5465D26-B51D-4164-AE50-DE9197CA78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CCA36411-FF86-4AB3-AAAA-33335C5D9E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4846EFF9-720B-48BB-8641-B7DA3D91FA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a:extLst>
            <a:ext uri="{FF2B5EF4-FFF2-40B4-BE49-F238E27FC236}">
              <a16:creationId xmlns:a16="http://schemas.microsoft.com/office/drawing/2014/main" id="{82B6B638-BB45-4923-8AC7-AF79232604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a:extLst>
            <a:ext uri="{FF2B5EF4-FFF2-40B4-BE49-F238E27FC236}">
              <a16:creationId xmlns:a16="http://schemas.microsoft.com/office/drawing/2014/main" id="{84DF6F26-75A5-4C49-8DA9-ACC1A1EF4D0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a:extLst>
            <a:ext uri="{FF2B5EF4-FFF2-40B4-BE49-F238E27FC236}">
              <a16:creationId xmlns:a16="http://schemas.microsoft.com/office/drawing/2014/main" id="{0288AE2A-F083-48B4-B5B9-BD4B452A4A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a:extLst>
            <a:ext uri="{FF2B5EF4-FFF2-40B4-BE49-F238E27FC236}">
              <a16:creationId xmlns:a16="http://schemas.microsoft.com/office/drawing/2014/main" id="{5C666727-0C90-4B44-8379-D8264EF67C3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a:extLst>
            <a:ext uri="{FF2B5EF4-FFF2-40B4-BE49-F238E27FC236}">
              <a16:creationId xmlns:a16="http://schemas.microsoft.com/office/drawing/2014/main" id="{DCC1F710-6F0F-4795-AEDB-595D123E3ED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a:extLst>
            <a:ext uri="{FF2B5EF4-FFF2-40B4-BE49-F238E27FC236}">
              <a16:creationId xmlns:a16="http://schemas.microsoft.com/office/drawing/2014/main" id="{85CD0A7C-A199-4920-BB10-05FF05044C3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a:extLst>
            <a:ext uri="{FF2B5EF4-FFF2-40B4-BE49-F238E27FC236}">
              <a16:creationId xmlns:a16="http://schemas.microsoft.com/office/drawing/2014/main" id="{467E7A90-222E-44F2-82CE-6C76C13D155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a:extLst>
            <a:ext uri="{FF2B5EF4-FFF2-40B4-BE49-F238E27FC236}">
              <a16:creationId xmlns:a16="http://schemas.microsoft.com/office/drawing/2014/main" id="{812B995B-B7BF-4BB1-B813-818AAE10A37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a:extLst>
            <a:ext uri="{FF2B5EF4-FFF2-40B4-BE49-F238E27FC236}">
              <a16:creationId xmlns:a16="http://schemas.microsoft.com/office/drawing/2014/main" id="{195A1929-9DCF-4721-B495-ED042A62875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a:extLst>
            <a:ext uri="{FF2B5EF4-FFF2-40B4-BE49-F238E27FC236}">
              <a16:creationId xmlns:a16="http://schemas.microsoft.com/office/drawing/2014/main" id="{8B7C972E-40CD-4050-9342-FF5348DA9A5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A8DB048D-E1B9-439B-92BE-887EF9BB03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a:extLst>
            <a:ext uri="{FF2B5EF4-FFF2-40B4-BE49-F238E27FC236}">
              <a16:creationId xmlns:a16="http://schemas.microsoft.com/office/drawing/2014/main" id="{D81FD039-E693-4574-9F69-7A07DCBCBF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47361342-49C3-41F7-804F-338747B1F7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2" name="直線コネクタ 281">
          <a:extLst>
            <a:ext uri="{FF2B5EF4-FFF2-40B4-BE49-F238E27FC236}">
              <a16:creationId xmlns:a16="http://schemas.microsoft.com/office/drawing/2014/main" id="{9C870B2A-DB54-48B1-BF2F-29E36B662A24}"/>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3" name="【公営住宅】&#10;有形固定資産減価償却率最小値テキスト">
          <a:extLst>
            <a:ext uri="{FF2B5EF4-FFF2-40B4-BE49-F238E27FC236}">
              <a16:creationId xmlns:a16="http://schemas.microsoft.com/office/drawing/2014/main" id="{4E43BA47-097B-4439-AEEB-1BF9494A8DC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4" name="直線コネクタ 283">
          <a:extLst>
            <a:ext uri="{FF2B5EF4-FFF2-40B4-BE49-F238E27FC236}">
              <a16:creationId xmlns:a16="http://schemas.microsoft.com/office/drawing/2014/main" id="{EC85F3BE-045D-47B8-BF64-06695D65215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10518872-ACC8-440B-8681-20E72581B883}"/>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6" name="直線コネクタ 285">
          <a:extLst>
            <a:ext uri="{FF2B5EF4-FFF2-40B4-BE49-F238E27FC236}">
              <a16:creationId xmlns:a16="http://schemas.microsoft.com/office/drawing/2014/main" id="{9104861D-2E75-4292-84CA-04A939808C08}"/>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C0DFBFB1-08A3-444B-B5AE-29E3CE43AA8E}"/>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8" name="フローチャート: 判断 287">
          <a:extLst>
            <a:ext uri="{FF2B5EF4-FFF2-40B4-BE49-F238E27FC236}">
              <a16:creationId xmlns:a16="http://schemas.microsoft.com/office/drawing/2014/main" id="{0478F086-863D-4556-952F-4B2523519A37}"/>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9" name="フローチャート: 判断 288">
          <a:extLst>
            <a:ext uri="{FF2B5EF4-FFF2-40B4-BE49-F238E27FC236}">
              <a16:creationId xmlns:a16="http://schemas.microsoft.com/office/drawing/2014/main" id="{ECFEDDBF-275A-4CB0-8510-B6393385338D}"/>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0" name="フローチャート: 判断 289">
          <a:extLst>
            <a:ext uri="{FF2B5EF4-FFF2-40B4-BE49-F238E27FC236}">
              <a16:creationId xmlns:a16="http://schemas.microsoft.com/office/drawing/2014/main" id="{3BEEDA5C-F62B-401D-B96E-D14A1F770F50}"/>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1" name="フローチャート: 判断 290">
          <a:extLst>
            <a:ext uri="{FF2B5EF4-FFF2-40B4-BE49-F238E27FC236}">
              <a16:creationId xmlns:a16="http://schemas.microsoft.com/office/drawing/2014/main" id="{D3DCF683-2F77-4D97-BFBC-3C3016D6345F}"/>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2" name="フローチャート: 判断 291">
          <a:extLst>
            <a:ext uri="{FF2B5EF4-FFF2-40B4-BE49-F238E27FC236}">
              <a16:creationId xmlns:a16="http://schemas.microsoft.com/office/drawing/2014/main" id="{B5E93957-0904-4664-8A5C-873B3FC51D0A}"/>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34741E89-31EC-4D99-875B-31846CAEBD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17C4304-0D85-41CD-9FE3-ECD51B11FF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F5B4341-FD2F-4B99-ACAF-9B4B1A84E3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17BE6A0-E702-411A-A6C6-1291F3ECBA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8AE92DC-D864-4024-996A-63FD2EDA51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98" name="楕円 297">
          <a:extLst>
            <a:ext uri="{FF2B5EF4-FFF2-40B4-BE49-F238E27FC236}">
              <a16:creationId xmlns:a16="http://schemas.microsoft.com/office/drawing/2014/main" id="{33A04CE4-87C7-494E-A632-AD4708B9FFB9}"/>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41DEA276-7F35-450F-B0C6-A01AB5F63824}"/>
            </a:ext>
          </a:extLst>
        </xdr:cNvPr>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300" name="楕円 299">
          <a:extLst>
            <a:ext uri="{FF2B5EF4-FFF2-40B4-BE49-F238E27FC236}">
              <a16:creationId xmlns:a16="http://schemas.microsoft.com/office/drawing/2014/main" id="{5A9EF64E-F1CA-44BB-BC12-7E85EA8E9E41}"/>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51436</xdr:rowOff>
    </xdr:to>
    <xdr:cxnSp macro="">
      <xdr:nvCxnSpPr>
        <xdr:cNvPr id="301" name="直線コネクタ 300">
          <a:extLst>
            <a:ext uri="{FF2B5EF4-FFF2-40B4-BE49-F238E27FC236}">
              <a16:creationId xmlns:a16="http://schemas.microsoft.com/office/drawing/2014/main" id="{FB836A8A-8B22-4C6C-B61B-337D26FF173A}"/>
            </a:ext>
          </a:extLst>
        </xdr:cNvPr>
        <xdr:cNvCxnSpPr/>
      </xdr:nvCxnSpPr>
      <xdr:spPr>
        <a:xfrm>
          <a:off x="3797300" y="142436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302" name="楕円 301">
          <a:extLst>
            <a:ext uri="{FF2B5EF4-FFF2-40B4-BE49-F238E27FC236}">
              <a16:creationId xmlns:a16="http://schemas.microsoft.com/office/drawing/2014/main" id="{FBA46837-8E7A-44B7-8081-5073B417A664}"/>
            </a:ext>
          </a:extLst>
        </xdr:cNvPr>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13336</xdr:rowOff>
    </xdr:to>
    <xdr:cxnSp macro="">
      <xdr:nvCxnSpPr>
        <xdr:cNvPr id="303" name="直線コネクタ 302">
          <a:extLst>
            <a:ext uri="{FF2B5EF4-FFF2-40B4-BE49-F238E27FC236}">
              <a16:creationId xmlns:a16="http://schemas.microsoft.com/office/drawing/2014/main" id="{9F25433D-BE3A-4D21-9F80-8B838F9F042B}"/>
            </a:ext>
          </a:extLst>
        </xdr:cNvPr>
        <xdr:cNvCxnSpPr/>
      </xdr:nvCxnSpPr>
      <xdr:spPr>
        <a:xfrm>
          <a:off x="2908300" y="14209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304" name="楕円 303">
          <a:extLst>
            <a:ext uri="{FF2B5EF4-FFF2-40B4-BE49-F238E27FC236}">
              <a16:creationId xmlns:a16="http://schemas.microsoft.com/office/drawing/2014/main" id="{1BFEF4F5-F135-4607-BFBF-DFD202838B75}"/>
            </a:ext>
          </a:extLst>
        </xdr:cNvPr>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150495</xdr:rowOff>
    </xdr:to>
    <xdr:cxnSp macro="">
      <xdr:nvCxnSpPr>
        <xdr:cNvPr id="305" name="直線コネクタ 304">
          <a:extLst>
            <a:ext uri="{FF2B5EF4-FFF2-40B4-BE49-F238E27FC236}">
              <a16:creationId xmlns:a16="http://schemas.microsoft.com/office/drawing/2014/main" id="{97D1AC29-9D84-421F-88CC-B627D9582FC0}"/>
            </a:ext>
          </a:extLst>
        </xdr:cNvPr>
        <xdr:cNvCxnSpPr/>
      </xdr:nvCxnSpPr>
      <xdr:spPr>
        <a:xfrm>
          <a:off x="2019300" y="141789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31114</xdr:rowOff>
    </xdr:from>
    <xdr:to>
      <xdr:col>6</xdr:col>
      <xdr:colOff>38100</xdr:colOff>
      <xdr:row>82</xdr:row>
      <xdr:rowOff>132714</xdr:rowOff>
    </xdr:to>
    <xdr:sp macro="" textlink="">
      <xdr:nvSpPr>
        <xdr:cNvPr id="306" name="楕円 305">
          <a:extLst>
            <a:ext uri="{FF2B5EF4-FFF2-40B4-BE49-F238E27FC236}">
              <a16:creationId xmlns:a16="http://schemas.microsoft.com/office/drawing/2014/main" id="{9B5BB0FF-BB01-404A-9AA8-AC965ECBDBF3}"/>
            </a:ext>
          </a:extLst>
        </xdr:cNvPr>
        <xdr:cNvSpPr/>
      </xdr:nvSpPr>
      <xdr:spPr>
        <a:xfrm>
          <a:off x="1079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81914</xdr:rowOff>
    </xdr:from>
    <xdr:to>
      <xdr:col>10</xdr:col>
      <xdr:colOff>114300</xdr:colOff>
      <xdr:row>82</xdr:row>
      <xdr:rowOff>120014</xdr:rowOff>
    </xdr:to>
    <xdr:cxnSp macro="">
      <xdr:nvCxnSpPr>
        <xdr:cNvPr id="307" name="直線コネクタ 306">
          <a:extLst>
            <a:ext uri="{FF2B5EF4-FFF2-40B4-BE49-F238E27FC236}">
              <a16:creationId xmlns:a16="http://schemas.microsoft.com/office/drawing/2014/main" id="{D654B0B3-82AD-4F32-9B5A-9728F0949628}"/>
            </a:ext>
          </a:extLst>
        </xdr:cNvPr>
        <xdr:cNvCxnSpPr/>
      </xdr:nvCxnSpPr>
      <xdr:spPr>
        <a:xfrm>
          <a:off x="1130300" y="1414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08" name="n_1aveValue【公営住宅】&#10;有形固定資産減価償却率">
          <a:extLst>
            <a:ext uri="{FF2B5EF4-FFF2-40B4-BE49-F238E27FC236}">
              <a16:creationId xmlns:a16="http://schemas.microsoft.com/office/drawing/2014/main" id="{F5C0D062-B04A-48B5-8D87-A53699A062D6}"/>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09" name="n_2aveValue【公営住宅】&#10;有形固定資産減価償却率">
          <a:extLst>
            <a:ext uri="{FF2B5EF4-FFF2-40B4-BE49-F238E27FC236}">
              <a16:creationId xmlns:a16="http://schemas.microsoft.com/office/drawing/2014/main" id="{2043A25E-EE60-44DE-BCA6-F52AE81D351B}"/>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0" name="n_3aveValue【公営住宅】&#10;有形固定資産減価償却率">
          <a:extLst>
            <a:ext uri="{FF2B5EF4-FFF2-40B4-BE49-F238E27FC236}">
              <a16:creationId xmlns:a16="http://schemas.microsoft.com/office/drawing/2014/main" id="{9F332604-E2AD-4D12-A101-4C9E6FF3F44E}"/>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1" name="n_4aveValue【公営住宅】&#10;有形固定資産減価償却率">
          <a:extLst>
            <a:ext uri="{FF2B5EF4-FFF2-40B4-BE49-F238E27FC236}">
              <a16:creationId xmlns:a16="http://schemas.microsoft.com/office/drawing/2014/main" id="{74FE9178-2E65-4BA0-9D94-99CF9FDA14D1}"/>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312" name="n_1mainValue【公営住宅】&#10;有形固定資産減価償却率">
          <a:extLst>
            <a:ext uri="{FF2B5EF4-FFF2-40B4-BE49-F238E27FC236}">
              <a16:creationId xmlns:a16="http://schemas.microsoft.com/office/drawing/2014/main" id="{D3762622-9219-4FA3-933C-D88925B4A288}"/>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3" name="n_2mainValue【公営住宅】&#10;有形固定資産減価償却率">
          <a:extLst>
            <a:ext uri="{FF2B5EF4-FFF2-40B4-BE49-F238E27FC236}">
              <a16:creationId xmlns:a16="http://schemas.microsoft.com/office/drawing/2014/main" id="{59C15C8D-E8F1-405E-A11C-500CDCCCEE1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4" name="n_3mainValue【公営住宅】&#10;有形固定資産減価償却率">
          <a:extLst>
            <a:ext uri="{FF2B5EF4-FFF2-40B4-BE49-F238E27FC236}">
              <a16:creationId xmlns:a16="http://schemas.microsoft.com/office/drawing/2014/main" id="{343DE17E-6DB4-4549-A409-6D9AFEAF2859}"/>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5" name="n_4mainValue【公営住宅】&#10;有形固定資産減価償却率">
          <a:extLst>
            <a:ext uri="{FF2B5EF4-FFF2-40B4-BE49-F238E27FC236}">
              <a16:creationId xmlns:a16="http://schemas.microsoft.com/office/drawing/2014/main" id="{263BAC81-E2F7-4B80-85D6-ED789FB37AE8}"/>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8AE06A-B8ED-4301-8218-672588D2A5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9D322109-50E3-4B3A-9190-D0E3C31D28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53ED807F-4AFF-4D33-ABC3-0C2776C8D5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70D26130-1B92-4675-9933-BE2F9B0A2D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9A4426DE-EE66-4B7F-B6BF-390274334C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ACB09799-0FE3-40BF-9645-87FD7D8FD0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F54FB679-7871-4ABE-8391-7D38327FC9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1DEC871-A6CF-478B-8D2C-9B736ACB582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9CC5CD89-11A4-43D7-B38C-5D99119C9C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80CBFE15-9C15-4E04-9E55-D9C3374B2A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86092E8E-5F33-4B86-8729-212C679F234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9F796646-A26C-4199-8B97-1A13168BC6B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A4C8EF05-8895-434B-B2AD-FC74472ACF8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808B689F-6904-44DA-A7E0-3C36B92788D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B61706D1-DBD9-41A5-B70C-73E99B288E3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D4FC5BDE-B9E0-480B-BDF2-5A78E7390A3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D9929751-D287-4F63-AB8C-E20C615ECDA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18EE03E2-AFBE-4109-A3AC-0EF75F9402B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4D8DFF03-ACC7-43EA-9A86-9D4C367C4F1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32555878-65D6-4973-A632-8D1D3F3FDD4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2A37279C-3434-419B-B43B-F9FF51CAC38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7" name="テキスト ボックス 336">
          <a:extLst>
            <a:ext uri="{FF2B5EF4-FFF2-40B4-BE49-F238E27FC236}">
              <a16:creationId xmlns:a16="http://schemas.microsoft.com/office/drawing/2014/main" id="{7D868039-EF65-47A4-9A81-8977A315BB1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E98B30F4-5023-40A2-ADDA-6879200705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55E0BFCD-E02F-460C-9270-BA2E248AAEE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577050D0-E65F-432D-B2DE-62161E0D95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137868</xdr:rowOff>
    </xdr:from>
    <xdr:to>
      <xdr:col>54</xdr:col>
      <xdr:colOff>189865</xdr:colOff>
      <xdr:row>86</xdr:row>
      <xdr:rowOff>158931</xdr:rowOff>
    </xdr:to>
    <xdr:cxnSp macro="">
      <xdr:nvCxnSpPr>
        <xdr:cNvPr id="341" name="直線コネクタ 340">
          <a:extLst>
            <a:ext uri="{FF2B5EF4-FFF2-40B4-BE49-F238E27FC236}">
              <a16:creationId xmlns:a16="http://schemas.microsoft.com/office/drawing/2014/main" id="{8DCDB0BF-913B-4844-848D-D004F360147E}"/>
            </a:ext>
          </a:extLst>
        </xdr:cNvPr>
        <xdr:cNvCxnSpPr/>
      </xdr:nvCxnSpPr>
      <xdr:spPr>
        <a:xfrm flipV="1">
          <a:off x="10476865" y="14368218"/>
          <a:ext cx="0" cy="53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2" name="【公営住宅】&#10;一人当たり面積最小値テキスト">
          <a:extLst>
            <a:ext uri="{FF2B5EF4-FFF2-40B4-BE49-F238E27FC236}">
              <a16:creationId xmlns:a16="http://schemas.microsoft.com/office/drawing/2014/main" id="{B7EBDFE7-FC3E-4C99-9561-37C348AE8AEE}"/>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3" name="直線コネクタ 342">
          <a:extLst>
            <a:ext uri="{FF2B5EF4-FFF2-40B4-BE49-F238E27FC236}">
              <a16:creationId xmlns:a16="http://schemas.microsoft.com/office/drawing/2014/main" id="{5001D94C-9F54-4841-85C3-BFA66780A7F1}"/>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84545</xdr:rowOff>
    </xdr:from>
    <xdr:ext cx="469744" cy="259045"/>
    <xdr:sp macro="" textlink="">
      <xdr:nvSpPr>
        <xdr:cNvPr id="344" name="【公営住宅】&#10;一人当たり面積最大値テキスト">
          <a:extLst>
            <a:ext uri="{FF2B5EF4-FFF2-40B4-BE49-F238E27FC236}">
              <a16:creationId xmlns:a16="http://schemas.microsoft.com/office/drawing/2014/main" id="{9FAC464C-387C-41D8-937F-87E8AA26CB23}"/>
            </a:ext>
          </a:extLst>
        </xdr:cNvPr>
        <xdr:cNvSpPr txBox="1"/>
      </xdr:nvSpPr>
      <xdr:spPr>
        <a:xfrm>
          <a:off x="10515600" y="1414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137868</xdr:rowOff>
    </xdr:from>
    <xdr:to>
      <xdr:col>55</xdr:col>
      <xdr:colOff>88900</xdr:colOff>
      <xdr:row>83</xdr:row>
      <xdr:rowOff>137868</xdr:rowOff>
    </xdr:to>
    <xdr:cxnSp macro="">
      <xdr:nvCxnSpPr>
        <xdr:cNvPr id="345" name="直線コネクタ 344">
          <a:extLst>
            <a:ext uri="{FF2B5EF4-FFF2-40B4-BE49-F238E27FC236}">
              <a16:creationId xmlns:a16="http://schemas.microsoft.com/office/drawing/2014/main" id="{085809D2-9AC7-4807-B40E-4557EDFFEB18}"/>
            </a:ext>
          </a:extLst>
        </xdr:cNvPr>
        <xdr:cNvCxnSpPr/>
      </xdr:nvCxnSpPr>
      <xdr:spPr>
        <a:xfrm>
          <a:off x="10388600" y="1436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84109</xdr:rowOff>
    </xdr:from>
    <xdr:ext cx="469744" cy="259045"/>
    <xdr:sp macro="" textlink="">
      <xdr:nvSpPr>
        <xdr:cNvPr id="346" name="【公営住宅】&#10;一人当たり面積平均値テキスト">
          <a:extLst>
            <a:ext uri="{FF2B5EF4-FFF2-40B4-BE49-F238E27FC236}">
              <a16:creationId xmlns:a16="http://schemas.microsoft.com/office/drawing/2014/main" id="{E696A85D-C738-4BCF-BFA4-F68756614B94}"/>
            </a:ext>
          </a:extLst>
        </xdr:cNvPr>
        <xdr:cNvSpPr txBox="1"/>
      </xdr:nvSpPr>
      <xdr:spPr>
        <a:xfrm>
          <a:off x="10515600" y="14657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105682</xdr:rowOff>
    </xdr:from>
    <xdr:to>
      <xdr:col>55</xdr:col>
      <xdr:colOff>50800</xdr:colOff>
      <xdr:row>86</xdr:row>
      <xdr:rowOff>35832</xdr:rowOff>
    </xdr:to>
    <xdr:sp macro="" textlink="">
      <xdr:nvSpPr>
        <xdr:cNvPr id="347" name="フローチャート: 判断 346">
          <a:extLst>
            <a:ext uri="{FF2B5EF4-FFF2-40B4-BE49-F238E27FC236}">
              <a16:creationId xmlns:a16="http://schemas.microsoft.com/office/drawing/2014/main" id="{F8CEE998-8E13-45C8-83F3-2145D2FD5C86}"/>
            </a:ext>
          </a:extLst>
        </xdr:cNvPr>
        <xdr:cNvSpPr/>
      </xdr:nvSpPr>
      <xdr:spPr>
        <a:xfrm>
          <a:off x="10426700" y="146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101763</xdr:rowOff>
    </xdr:from>
    <xdr:to>
      <xdr:col>50</xdr:col>
      <xdr:colOff>165100</xdr:colOff>
      <xdr:row>86</xdr:row>
      <xdr:rowOff>31913</xdr:rowOff>
    </xdr:to>
    <xdr:sp macro="" textlink="">
      <xdr:nvSpPr>
        <xdr:cNvPr id="348" name="フローチャート: 判断 347">
          <a:extLst>
            <a:ext uri="{FF2B5EF4-FFF2-40B4-BE49-F238E27FC236}">
              <a16:creationId xmlns:a16="http://schemas.microsoft.com/office/drawing/2014/main" id="{1D54AF15-3B1C-4412-BBCF-C89F13C63F91}"/>
            </a:ext>
          </a:extLst>
        </xdr:cNvPr>
        <xdr:cNvSpPr/>
      </xdr:nvSpPr>
      <xdr:spPr>
        <a:xfrm>
          <a:off x="9588500" y="14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87557</xdr:rowOff>
    </xdr:from>
    <xdr:to>
      <xdr:col>46</xdr:col>
      <xdr:colOff>38100</xdr:colOff>
      <xdr:row>86</xdr:row>
      <xdr:rowOff>17707</xdr:rowOff>
    </xdr:to>
    <xdr:sp macro="" textlink="">
      <xdr:nvSpPr>
        <xdr:cNvPr id="349" name="フローチャート: 判断 348">
          <a:extLst>
            <a:ext uri="{FF2B5EF4-FFF2-40B4-BE49-F238E27FC236}">
              <a16:creationId xmlns:a16="http://schemas.microsoft.com/office/drawing/2014/main" id="{E3108A33-FAC2-4D99-8B4C-726F03006C2B}"/>
            </a:ext>
          </a:extLst>
        </xdr:cNvPr>
        <xdr:cNvSpPr/>
      </xdr:nvSpPr>
      <xdr:spPr>
        <a:xfrm>
          <a:off x="8699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70413</xdr:rowOff>
    </xdr:from>
    <xdr:to>
      <xdr:col>41</xdr:col>
      <xdr:colOff>101600</xdr:colOff>
      <xdr:row>86</xdr:row>
      <xdr:rowOff>563</xdr:rowOff>
    </xdr:to>
    <xdr:sp macro="" textlink="">
      <xdr:nvSpPr>
        <xdr:cNvPr id="350" name="フローチャート: 判断 349">
          <a:extLst>
            <a:ext uri="{FF2B5EF4-FFF2-40B4-BE49-F238E27FC236}">
              <a16:creationId xmlns:a16="http://schemas.microsoft.com/office/drawing/2014/main" id="{7F8F109A-E6C8-43C0-94C8-882BFC617A57}"/>
            </a:ext>
          </a:extLst>
        </xdr:cNvPr>
        <xdr:cNvSpPr/>
      </xdr:nvSpPr>
      <xdr:spPr>
        <a:xfrm>
          <a:off x="7810500" y="146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xdr:rowOff>
    </xdr:from>
    <xdr:to>
      <xdr:col>36</xdr:col>
      <xdr:colOff>165100</xdr:colOff>
      <xdr:row>85</xdr:row>
      <xdr:rowOff>114046</xdr:rowOff>
    </xdr:to>
    <xdr:sp macro="" textlink="">
      <xdr:nvSpPr>
        <xdr:cNvPr id="351" name="フローチャート: 判断 350">
          <a:extLst>
            <a:ext uri="{FF2B5EF4-FFF2-40B4-BE49-F238E27FC236}">
              <a16:creationId xmlns:a16="http://schemas.microsoft.com/office/drawing/2014/main" id="{FC9A5BE1-D85E-4615-97F0-AA1C455DC059}"/>
            </a:ext>
          </a:extLst>
        </xdr:cNvPr>
        <xdr:cNvSpPr/>
      </xdr:nvSpPr>
      <xdr:spPr>
        <a:xfrm>
          <a:off x="6921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81CDA56-7418-4A41-A8E6-74D86FF8BE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5D01675-F86F-4C50-803B-AB68A2FDBCB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52FF678-CFE7-4F18-903D-26972EC28B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D7B971D-11AD-44E6-BBF1-ECEE4DBFEA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801940F-534C-43EB-8CF8-7E5BC93AEB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75802</xdr:rowOff>
    </xdr:from>
    <xdr:to>
      <xdr:col>55</xdr:col>
      <xdr:colOff>50800</xdr:colOff>
      <xdr:row>86</xdr:row>
      <xdr:rowOff>5952</xdr:rowOff>
    </xdr:to>
    <xdr:sp macro="" textlink="">
      <xdr:nvSpPr>
        <xdr:cNvPr id="357" name="楕円 356">
          <a:extLst>
            <a:ext uri="{FF2B5EF4-FFF2-40B4-BE49-F238E27FC236}">
              <a16:creationId xmlns:a16="http://schemas.microsoft.com/office/drawing/2014/main" id="{AEE2D60A-8314-477C-B4AE-F06B9AEC918B}"/>
            </a:ext>
          </a:extLst>
        </xdr:cNvPr>
        <xdr:cNvSpPr/>
      </xdr:nvSpPr>
      <xdr:spPr>
        <a:xfrm>
          <a:off x="10426700" y="14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98679</xdr:rowOff>
    </xdr:from>
    <xdr:ext cx="469744" cy="259045"/>
    <xdr:sp macro="" textlink="">
      <xdr:nvSpPr>
        <xdr:cNvPr id="358" name="【公営住宅】&#10;一人当たり面積該当値テキスト">
          <a:extLst>
            <a:ext uri="{FF2B5EF4-FFF2-40B4-BE49-F238E27FC236}">
              <a16:creationId xmlns:a16="http://schemas.microsoft.com/office/drawing/2014/main" id="{DB5EE6B5-BD10-45D2-80BC-26B28A14AD6F}"/>
            </a:ext>
          </a:extLst>
        </xdr:cNvPr>
        <xdr:cNvSpPr txBox="1"/>
      </xdr:nvSpPr>
      <xdr:spPr>
        <a:xfrm>
          <a:off x="10515600" y="145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77434</xdr:rowOff>
    </xdr:from>
    <xdr:to>
      <xdr:col>50</xdr:col>
      <xdr:colOff>165100</xdr:colOff>
      <xdr:row>86</xdr:row>
      <xdr:rowOff>7584</xdr:rowOff>
    </xdr:to>
    <xdr:sp macro="" textlink="">
      <xdr:nvSpPr>
        <xdr:cNvPr id="359" name="楕円 358">
          <a:extLst>
            <a:ext uri="{FF2B5EF4-FFF2-40B4-BE49-F238E27FC236}">
              <a16:creationId xmlns:a16="http://schemas.microsoft.com/office/drawing/2014/main" id="{6D4BBC17-4085-4CAC-A434-C142D5977BC8}"/>
            </a:ext>
          </a:extLst>
        </xdr:cNvPr>
        <xdr:cNvSpPr/>
      </xdr:nvSpPr>
      <xdr:spPr>
        <a:xfrm>
          <a:off x="9588500" y="146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126602</xdr:rowOff>
    </xdr:from>
    <xdr:to>
      <xdr:col>55</xdr:col>
      <xdr:colOff>0</xdr:colOff>
      <xdr:row>85</xdr:row>
      <xdr:rowOff>128234</xdr:rowOff>
    </xdr:to>
    <xdr:cxnSp macro="">
      <xdr:nvCxnSpPr>
        <xdr:cNvPr id="360" name="直線コネクタ 359">
          <a:extLst>
            <a:ext uri="{FF2B5EF4-FFF2-40B4-BE49-F238E27FC236}">
              <a16:creationId xmlns:a16="http://schemas.microsoft.com/office/drawing/2014/main" id="{DF859AE9-6B11-48C3-982E-CEEC0026A491}"/>
            </a:ext>
          </a:extLst>
        </xdr:cNvPr>
        <xdr:cNvCxnSpPr/>
      </xdr:nvCxnSpPr>
      <xdr:spPr>
        <a:xfrm flipV="1">
          <a:off x="9639300" y="1469985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77597</xdr:rowOff>
    </xdr:from>
    <xdr:to>
      <xdr:col>46</xdr:col>
      <xdr:colOff>38100</xdr:colOff>
      <xdr:row>86</xdr:row>
      <xdr:rowOff>7747</xdr:rowOff>
    </xdr:to>
    <xdr:sp macro="" textlink="">
      <xdr:nvSpPr>
        <xdr:cNvPr id="361" name="楕円 360">
          <a:extLst>
            <a:ext uri="{FF2B5EF4-FFF2-40B4-BE49-F238E27FC236}">
              <a16:creationId xmlns:a16="http://schemas.microsoft.com/office/drawing/2014/main" id="{F4DC4EA9-894D-4BB7-B5C0-2ED4AC0C3DD4}"/>
            </a:ext>
          </a:extLst>
        </xdr:cNvPr>
        <xdr:cNvSpPr/>
      </xdr:nvSpPr>
      <xdr:spPr>
        <a:xfrm>
          <a:off x="8699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128234</xdr:rowOff>
    </xdr:from>
    <xdr:to>
      <xdr:col>50</xdr:col>
      <xdr:colOff>114300</xdr:colOff>
      <xdr:row>85</xdr:row>
      <xdr:rowOff>128397</xdr:rowOff>
    </xdr:to>
    <xdr:cxnSp macro="">
      <xdr:nvCxnSpPr>
        <xdr:cNvPr id="362" name="直線コネクタ 361">
          <a:extLst>
            <a:ext uri="{FF2B5EF4-FFF2-40B4-BE49-F238E27FC236}">
              <a16:creationId xmlns:a16="http://schemas.microsoft.com/office/drawing/2014/main" id="{2727F591-49D7-442D-8759-B8413BC16E69}"/>
            </a:ext>
          </a:extLst>
        </xdr:cNvPr>
        <xdr:cNvCxnSpPr/>
      </xdr:nvCxnSpPr>
      <xdr:spPr>
        <a:xfrm flipV="1">
          <a:off x="8750300" y="1470148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26326</xdr:rowOff>
    </xdr:from>
    <xdr:to>
      <xdr:col>41</xdr:col>
      <xdr:colOff>101600</xdr:colOff>
      <xdr:row>77</xdr:row>
      <xdr:rowOff>127926</xdr:rowOff>
    </xdr:to>
    <xdr:sp macro="" textlink="">
      <xdr:nvSpPr>
        <xdr:cNvPr id="363" name="楕円 362">
          <a:extLst>
            <a:ext uri="{FF2B5EF4-FFF2-40B4-BE49-F238E27FC236}">
              <a16:creationId xmlns:a16="http://schemas.microsoft.com/office/drawing/2014/main" id="{DA9AA54C-F899-4954-A9FF-C9332AB2195E}"/>
            </a:ext>
          </a:extLst>
        </xdr:cNvPr>
        <xdr:cNvSpPr/>
      </xdr:nvSpPr>
      <xdr:spPr>
        <a:xfrm>
          <a:off x="7810500" y="13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77126</xdr:rowOff>
    </xdr:from>
    <xdr:to>
      <xdr:col>45</xdr:col>
      <xdr:colOff>177800</xdr:colOff>
      <xdr:row>85</xdr:row>
      <xdr:rowOff>128397</xdr:rowOff>
    </xdr:to>
    <xdr:cxnSp macro="">
      <xdr:nvCxnSpPr>
        <xdr:cNvPr id="364" name="直線コネクタ 363">
          <a:extLst>
            <a:ext uri="{FF2B5EF4-FFF2-40B4-BE49-F238E27FC236}">
              <a16:creationId xmlns:a16="http://schemas.microsoft.com/office/drawing/2014/main" id="{31682FAD-0FF1-4563-8960-3201A650D627}"/>
            </a:ext>
          </a:extLst>
        </xdr:cNvPr>
        <xdr:cNvCxnSpPr/>
      </xdr:nvCxnSpPr>
      <xdr:spPr>
        <a:xfrm>
          <a:off x="7861300" y="13278776"/>
          <a:ext cx="889000" cy="14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34489</xdr:rowOff>
    </xdr:from>
    <xdr:to>
      <xdr:col>36</xdr:col>
      <xdr:colOff>165100</xdr:colOff>
      <xdr:row>77</xdr:row>
      <xdr:rowOff>136089</xdr:rowOff>
    </xdr:to>
    <xdr:sp macro="" textlink="">
      <xdr:nvSpPr>
        <xdr:cNvPr id="365" name="楕円 364">
          <a:extLst>
            <a:ext uri="{FF2B5EF4-FFF2-40B4-BE49-F238E27FC236}">
              <a16:creationId xmlns:a16="http://schemas.microsoft.com/office/drawing/2014/main" id="{E3174631-E102-45E5-A26E-6162CEAC0535}"/>
            </a:ext>
          </a:extLst>
        </xdr:cNvPr>
        <xdr:cNvSpPr/>
      </xdr:nvSpPr>
      <xdr:spPr>
        <a:xfrm>
          <a:off x="6921500" y="1323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77126</xdr:rowOff>
    </xdr:from>
    <xdr:to>
      <xdr:col>41</xdr:col>
      <xdr:colOff>50800</xdr:colOff>
      <xdr:row>77</xdr:row>
      <xdr:rowOff>85289</xdr:rowOff>
    </xdr:to>
    <xdr:cxnSp macro="">
      <xdr:nvCxnSpPr>
        <xdr:cNvPr id="366" name="直線コネクタ 365">
          <a:extLst>
            <a:ext uri="{FF2B5EF4-FFF2-40B4-BE49-F238E27FC236}">
              <a16:creationId xmlns:a16="http://schemas.microsoft.com/office/drawing/2014/main" id="{6C54D923-D0AD-4B8A-98D1-262E7ADDCDA8}"/>
            </a:ext>
          </a:extLst>
        </xdr:cNvPr>
        <xdr:cNvCxnSpPr/>
      </xdr:nvCxnSpPr>
      <xdr:spPr>
        <a:xfrm flipV="1">
          <a:off x="6972300" y="132787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23040</xdr:rowOff>
    </xdr:from>
    <xdr:ext cx="469744" cy="259045"/>
    <xdr:sp macro="" textlink="">
      <xdr:nvSpPr>
        <xdr:cNvPr id="367" name="n_1aveValue【公営住宅】&#10;一人当たり面積">
          <a:extLst>
            <a:ext uri="{FF2B5EF4-FFF2-40B4-BE49-F238E27FC236}">
              <a16:creationId xmlns:a16="http://schemas.microsoft.com/office/drawing/2014/main" id="{BBDC2C2C-D8FB-4398-A247-A034A9B13EA9}"/>
            </a:ext>
          </a:extLst>
        </xdr:cNvPr>
        <xdr:cNvSpPr txBox="1"/>
      </xdr:nvSpPr>
      <xdr:spPr>
        <a:xfrm>
          <a:off x="9391727" y="1476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8834</xdr:rowOff>
    </xdr:from>
    <xdr:ext cx="469744" cy="259045"/>
    <xdr:sp macro="" textlink="">
      <xdr:nvSpPr>
        <xdr:cNvPr id="368" name="n_2aveValue【公営住宅】&#10;一人当たり面積">
          <a:extLst>
            <a:ext uri="{FF2B5EF4-FFF2-40B4-BE49-F238E27FC236}">
              <a16:creationId xmlns:a16="http://schemas.microsoft.com/office/drawing/2014/main" id="{B0FBFED9-F360-47A8-A962-026A1DE72385}"/>
            </a:ext>
          </a:extLst>
        </xdr:cNvPr>
        <xdr:cNvSpPr txBox="1"/>
      </xdr:nvSpPr>
      <xdr:spPr>
        <a:xfrm>
          <a:off x="8515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163140</xdr:rowOff>
    </xdr:from>
    <xdr:ext cx="469744" cy="259045"/>
    <xdr:sp macro="" textlink="">
      <xdr:nvSpPr>
        <xdr:cNvPr id="369" name="n_3aveValue【公営住宅】&#10;一人当たり面積">
          <a:extLst>
            <a:ext uri="{FF2B5EF4-FFF2-40B4-BE49-F238E27FC236}">
              <a16:creationId xmlns:a16="http://schemas.microsoft.com/office/drawing/2014/main" id="{73725F6F-5F8F-411F-AC60-2007A240F8B0}"/>
            </a:ext>
          </a:extLst>
        </xdr:cNvPr>
        <xdr:cNvSpPr txBox="1"/>
      </xdr:nvSpPr>
      <xdr:spPr>
        <a:xfrm>
          <a:off x="7626427" y="147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105173</xdr:rowOff>
    </xdr:from>
    <xdr:ext cx="469744" cy="259045"/>
    <xdr:sp macro="" textlink="">
      <xdr:nvSpPr>
        <xdr:cNvPr id="370" name="n_4aveValue【公営住宅】&#10;一人当たり面積">
          <a:extLst>
            <a:ext uri="{FF2B5EF4-FFF2-40B4-BE49-F238E27FC236}">
              <a16:creationId xmlns:a16="http://schemas.microsoft.com/office/drawing/2014/main" id="{274067EB-0D6F-4275-A583-B490E5E714C2}"/>
            </a:ext>
          </a:extLst>
        </xdr:cNvPr>
        <xdr:cNvSpPr txBox="1"/>
      </xdr:nvSpPr>
      <xdr:spPr>
        <a:xfrm>
          <a:off x="6737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24111</xdr:rowOff>
    </xdr:from>
    <xdr:ext cx="469744" cy="259045"/>
    <xdr:sp macro="" textlink="">
      <xdr:nvSpPr>
        <xdr:cNvPr id="371" name="n_1mainValue【公営住宅】&#10;一人当たり面積">
          <a:extLst>
            <a:ext uri="{FF2B5EF4-FFF2-40B4-BE49-F238E27FC236}">
              <a16:creationId xmlns:a16="http://schemas.microsoft.com/office/drawing/2014/main" id="{8CFE8167-0678-4CB9-A477-49DAC90338ED}"/>
            </a:ext>
          </a:extLst>
        </xdr:cNvPr>
        <xdr:cNvSpPr txBox="1"/>
      </xdr:nvSpPr>
      <xdr:spPr>
        <a:xfrm>
          <a:off x="9391727" y="1442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24274</xdr:rowOff>
    </xdr:from>
    <xdr:ext cx="469744" cy="259045"/>
    <xdr:sp macro="" textlink="">
      <xdr:nvSpPr>
        <xdr:cNvPr id="372" name="n_2mainValue【公営住宅】&#10;一人当たり面積">
          <a:extLst>
            <a:ext uri="{FF2B5EF4-FFF2-40B4-BE49-F238E27FC236}">
              <a16:creationId xmlns:a16="http://schemas.microsoft.com/office/drawing/2014/main" id="{4EDD2850-8C77-4B89-930B-6F44E0399FE1}"/>
            </a:ext>
          </a:extLst>
        </xdr:cNvPr>
        <xdr:cNvSpPr txBox="1"/>
      </xdr:nvSpPr>
      <xdr:spPr>
        <a:xfrm>
          <a:off x="8515427" y="1442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75</xdr:row>
      <xdr:rowOff>144453</xdr:rowOff>
    </xdr:from>
    <xdr:ext cx="534377" cy="259045"/>
    <xdr:sp macro="" textlink="">
      <xdr:nvSpPr>
        <xdr:cNvPr id="373" name="n_3mainValue【公営住宅】&#10;一人当たり面積">
          <a:extLst>
            <a:ext uri="{FF2B5EF4-FFF2-40B4-BE49-F238E27FC236}">
              <a16:creationId xmlns:a16="http://schemas.microsoft.com/office/drawing/2014/main" id="{0C65ECF3-25F4-48B7-9830-CE5F09487C76}"/>
            </a:ext>
          </a:extLst>
        </xdr:cNvPr>
        <xdr:cNvSpPr txBox="1"/>
      </xdr:nvSpPr>
      <xdr:spPr>
        <a:xfrm>
          <a:off x="7594111" y="13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75</xdr:row>
      <xdr:rowOff>152616</xdr:rowOff>
    </xdr:from>
    <xdr:ext cx="469744" cy="259045"/>
    <xdr:sp macro="" textlink="">
      <xdr:nvSpPr>
        <xdr:cNvPr id="374" name="n_4mainValue【公営住宅】&#10;一人当たり面積">
          <a:extLst>
            <a:ext uri="{FF2B5EF4-FFF2-40B4-BE49-F238E27FC236}">
              <a16:creationId xmlns:a16="http://schemas.microsoft.com/office/drawing/2014/main" id="{C68643BE-6376-4EF5-BD73-6BFCB54B69E2}"/>
            </a:ext>
          </a:extLst>
        </xdr:cNvPr>
        <xdr:cNvSpPr txBox="1"/>
      </xdr:nvSpPr>
      <xdr:spPr>
        <a:xfrm>
          <a:off x="6737427" y="130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8D92B5F-885F-454F-9A29-0A5875588B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CBB4F850-CF21-4CD6-914D-561F3A738D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D4F9C63-37B3-47E6-8972-B49C8173BF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8D9EC0D-C4EE-491A-9B58-5981F9C4F7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6704ECD-175D-4200-AD1D-EDEAF3DE5E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DDCC55C2-B84B-4F32-B6F5-C4B098346F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EB31C261-7323-426E-A644-7F86EE6A92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708DDF1-34F4-4F28-963E-537FB57F80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1266AD3C-B5B1-44BD-A454-0A72E33AD5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C95F5C09-BB95-4952-A299-241B77BBD1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3D2FBBB7-D426-46B2-AF96-373A572B6F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27E48FF-171E-47D8-8FF9-5B55DCFD21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F6B5BA2B-081B-4F5C-80BD-553E16A8AE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615BE7A8-461C-4F10-BFBB-DB5042322C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9623DF97-A318-43D7-81E2-C0AD1968FA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2E8BD1A7-2646-4686-A865-A6F78B2D3D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DEEF607-23F4-46DF-8934-90F8F58148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5DB663F-E14A-4CD8-BCFB-2613DA19C9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8E343A05-840F-4FAE-8B38-783FCCD7BD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CD5C5F97-9E73-4964-9C2D-294FED28A2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DB0BCD26-B6DA-42C9-AD67-411137A4333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E27AEC0F-BF5E-4A92-B962-7787775D21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DD76E505-74E5-4815-A0F1-E151585201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959121D-450E-49B0-A252-2C9A3B646E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34B529ED-FD3A-4BE4-B8B0-2891E0B5F5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AF34340A-DE89-44A9-B2FC-4B8C746BDB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869F4951-76A2-4D7E-9E36-F3158C34D5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CE114A95-B4EB-4FAB-809A-94AA1A403D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208AF44-4EAE-4485-8953-AC9B7C67BEF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DF20230-2EC5-436B-BE4A-ABA55122C1D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78BAC41A-C9BE-43CA-BD89-09BCB2C092B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C4625FEC-1FD3-4346-8F12-34B64A05717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4C447086-C207-4A5D-A966-5C46682A376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9C9E7C77-D27F-4074-9EEE-2DB044FF692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B19BA2F-C741-44FD-A0CF-AB75B341466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8DFAB416-0CCC-4933-B623-8ED8890D99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7B7F82D8-A5A4-40D8-B4BB-25EC0982450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726C21B-AFD0-4513-B2A4-B7E8D6C0A7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9C55D2E8-E3D6-48FF-BD90-4762E2E452D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61297627-158C-4430-8746-6F3814E118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C95AACF4-55B9-4B34-AD18-3F78ABC18BF8}"/>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15B2DE47-B0BC-4B70-A18A-A10A4944FDC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EB68FF7B-52A3-41B2-B1CD-249B069A2EE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7CA42AAE-3537-4ECB-882F-4DD86D0B3477}"/>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19" name="直線コネクタ 418">
          <a:extLst>
            <a:ext uri="{FF2B5EF4-FFF2-40B4-BE49-F238E27FC236}">
              <a16:creationId xmlns:a16="http://schemas.microsoft.com/office/drawing/2014/main" id="{F2276A5D-B068-4008-9E91-F504B5B245DB}"/>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2901F4FE-3ABF-4355-BD02-D3E9C8850DB0}"/>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1" name="フローチャート: 判断 420">
          <a:extLst>
            <a:ext uri="{FF2B5EF4-FFF2-40B4-BE49-F238E27FC236}">
              <a16:creationId xmlns:a16="http://schemas.microsoft.com/office/drawing/2014/main" id="{54C88135-04B9-4159-9527-5B4E02D56A8A}"/>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2" name="フローチャート: 判断 421">
          <a:extLst>
            <a:ext uri="{FF2B5EF4-FFF2-40B4-BE49-F238E27FC236}">
              <a16:creationId xmlns:a16="http://schemas.microsoft.com/office/drawing/2014/main" id="{E9BE8D44-76DA-45F3-A19F-1CF307ECC6E8}"/>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3" name="フローチャート: 判断 422">
          <a:extLst>
            <a:ext uri="{FF2B5EF4-FFF2-40B4-BE49-F238E27FC236}">
              <a16:creationId xmlns:a16="http://schemas.microsoft.com/office/drawing/2014/main" id="{81C77084-731E-4DE6-8236-4154B8FA21C5}"/>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4" name="フローチャート: 判断 423">
          <a:extLst>
            <a:ext uri="{FF2B5EF4-FFF2-40B4-BE49-F238E27FC236}">
              <a16:creationId xmlns:a16="http://schemas.microsoft.com/office/drawing/2014/main" id="{C1673718-4D6A-42CA-A86F-E77A8D77B3D8}"/>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5" name="フローチャート: 判断 424">
          <a:extLst>
            <a:ext uri="{FF2B5EF4-FFF2-40B4-BE49-F238E27FC236}">
              <a16:creationId xmlns:a16="http://schemas.microsoft.com/office/drawing/2014/main" id="{A0E59B20-56B9-46C9-8A95-39B1301EC304}"/>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3E6B322-EA6C-4D73-9A64-4F2E7A097E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D3151CD-DEBF-4148-A950-8A212E1922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BB5C171-CE07-45E4-963F-8E4451CD4E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477D5F2-E39A-4043-9132-5D68617EC0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16D2E69-78BD-4770-BD4F-507CEFAFBE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31" name="楕円 430">
          <a:extLst>
            <a:ext uri="{FF2B5EF4-FFF2-40B4-BE49-F238E27FC236}">
              <a16:creationId xmlns:a16="http://schemas.microsoft.com/office/drawing/2014/main" id="{473552A0-B180-4BAE-B9DF-3A75E5C44BAC}"/>
            </a:ext>
          </a:extLst>
        </xdr:cNvPr>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F31A70D1-090E-4761-A0F9-4746DF51E9E0}"/>
            </a:ext>
          </a:extLst>
        </xdr:cNvPr>
        <xdr:cNvSpPr txBox="1"/>
      </xdr:nvSpPr>
      <xdr:spPr>
        <a:xfrm>
          <a:off x="16357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433" name="楕円 432">
          <a:extLst>
            <a:ext uri="{FF2B5EF4-FFF2-40B4-BE49-F238E27FC236}">
              <a16:creationId xmlns:a16="http://schemas.microsoft.com/office/drawing/2014/main" id="{0D370125-BEF9-4A00-8D39-5E5B2D756249}"/>
            </a:ext>
          </a:extLst>
        </xdr:cNvPr>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17145</xdr:rowOff>
    </xdr:from>
    <xdr:to>
      <xdr:col>85</xdr:col>
      <xdr:colOff>127000</xdr:colOff>
      <xdr:row>36</xdr:row>
      <xdr:rowOff>57150</xdr:rowOff>
    </xdr:to>
    <xdr:cxnSp macro="">
      <xdr:nvCxnSpPr>
        <xdr:cNvPr id="434" name="直線コネクタ 433">
          <a:extLst>
            <a:ext uri="{FF2B5EF4-FFF2-40B4-BE49-F238E27FC236}">
              <a16:creationId xmlns:a16="http://schemas.microsoft.com/office/drawing/2014/main" id="{C8C5DC29-5989-4CA0-B4F0-B13B0C13750B}"/>
            </a:ext>
          </a:extLst>
        </xdr:cNvPr>
        <xdr:cNvCxnSpPr/>
      </xdr:nvCxnSpPr>
      <xdr:spPr>
        <a:xfrm>
          <a:off x="15481300" y="6189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111125</xdr:rowOff>
    </xdr:from>
    <xdr:to>
      <xdr:col>76</xdr:col>
      <xdr:colOff>165100</xdr:colOff>
      <xdr:row>36</xdr:row>
      <xdr:rowOff>41275</xdr:rowOff>
    </xdr:to>
    <xdr:sp macro="" textlink="">
      <xdr:nvSpPr>
        <xdr:cNvPr id="435" name="楕円 434">
          <a:extLst>
            <a:ext uri="{FF2B5EF4-FFF2-40B4-BE49-F238E27FC236}">
              <a16:creationId xmlns:a16="http://schemas.microsoft.com/office/drawing/2014/main" id="{9015D296-27C1-47C8-9FF6-DDAA759ED522}"/>
            </a:ext>
          </a:extLst>
        </xdr:cNvPr>
        <xdr:cNvSpPr/>
      </xdr:nvSpPr>
      <xdr:spPr>
        <a:xfrm>
          <a:off x="1454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17145</xdr:rowOff>
    </xdr:to>
    <xdr:cxnSp macro="">
      <xdr:nvCxnSpPr>
        <xdr:cNvPr id="436" name="直線コネクタ 435">
          <a:extLst>
            <a:ext uri="{FF2B5EF4-FFF2-40B4-BE49-F238E27FC236}">
              <a16:creationId xmlns:a16="http://schemas.microsoft.com/office/drawing/2014/main" id="{EC3DD945-5727-4F47-BACD-93E5AF98F25A}"/>
            </a:ext>
          </a:extLst>
        </xdr:cNvPr>
        <xdr:cNvCxnSpPr/>
      </xdr:nvCxnSpPr>
      <xdr:spPr>
        <a:xfrm>
          <a:off x="14592300" y="61626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37" name="楕円 436">
          <a:extLst>
            <a:ext uri="{FF2B5EF4-FFF2-40B4-BE49-F238E27FC236}">
              <a16:creationId xmlns:a16="http://schemas.microsoft.com/office/drawing/2014/main" id="{358FCF8B-8596-4C8A-8F3E-0E3AE03800C0}"/>
            </a:ext>
          </a:extLst>
        </xdr:cNvPr>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35</xdr:row>
      <xdr:rowOff>161925</xdr:rowOff>
    </xdr:to>
    <xdr:cxnSp macro="">
      <xdr:nvCxnSpPr>
        <xdr:cNvPr id="438" name="直線コネクタ 437">
          <a:extLst>
            <a:ext uri="{FF2B5EF4-FFF2-40B4-BE49-F238E27FC236}">
              <a16:creationId xmlns:a16="http://schemas.microsoft.com/office/drawing/2014/main" id="{8EBE244E-B0BC-410D-B281-A0C9190F4373}"/>
            </a:ext>
          </a:extLst>
        </xdr:cNvPr>
        <xdr:cNvCxnSpPr/>
      </xdr:nvCxnSpPr>
      <xdr:spPr>
        <a:xfrm>
          <a:off x="13703300" y="6122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33020</xdr:rowOff>
    </xdr:from>
    <xdr:to>
      <xdr:col>67</xdr:col>
      <xdr:colOff>101600</xdr:colOff>
      <xdr:row>35</xdr:row>
      <xdr:rowOff>134620</xdr:rowOff>
    </xdr:to>
    <xdr:sp macro="" textlink="">
      <xdr:nvSpPr>
        <xdr:cNvPr id="439" name="楕円 438">
          <a:extLst>
            <a:ext uri="{FF2B5EF4-FFF2-40B4-BE49-F238E27FC236}">
              <a16:creationId xmlns:a16="http://schemas.microsoft.com/office/drawing/2014/main" id="{40A657E0-9813-42E7-BEA7-A1D32CB8A11D}"/>
            </a:ext>
          </a:extLst>
        </xdr:cNvPr>
        <xdr:cNvSpPr/>
      </xdr:nvSpPr>
      <xdr:spPr>
        <a:xfrm>
          <a:off x="1276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83820</xdr:rowOff>
    </xdr:from>
    <xdr:to>
      <xdr:col>71</xdr:col>
      <xdr:colOff>177800</xdr:colOff>
      <xdr:row>35</xdr:row>
      <xdr:rowOff>121920</xdr:rowOff>
    </xdr:to>
    <xdr:cxnSp macro="">
      <xdr:nvCxnSpPr>
        <xdr:cNvPr id="440" name="直線コネクタ 439">
          <a:extLst>
            <a:ext uri="{FF2B5EF4-FFF2-40B4-BE49-F238E27FC236}">
              <a16:creationId xmlns:a16="http://schemas.microsoft.com/office/drawing/2014/main" id="{78CEFBA5-31F4-418E-A354-445D2F7BDAF1}"/>
            </a:ext>
          </a:extLst>
        </xdr:cNvPr>
        <xdr:cNvCxnSpPr/>
      </xdr:nvCxnSpPr>
      <xdr:spPr>
        <a:xfrm>
          <a:off x="12814300" y="6084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61172B29-39F3-4276-A225-007B859E9A26}"/>
            </a:ext>
          </a:extLst>
        </xdr:cNvPr>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D21BBCCF-6D59-410F-AB10-8777FF437DCD}"/>
            </a:ext>
          </a:extLst>
        </xdr:cNvPr>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CC60A002-A9A1-4255-9C22-73D72DE00321}"/>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209781AF-36DA-4262-B93C-9BF602DF262B}"/>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F97D2D4B-F83C-4E8A-B9A6-4A82BF8B7649}"/>
            </a:ext>
          </a:extLst>
        </xdr:cNvPr>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57802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F8F71A3E-E097-4D3C-AA90-3A99FBC4B37A}"/>
            </a:ext>
          </a:extLst>
        </xdr:cNvPr>
        <xdr:cNvSpPr txBox="1"/>
      </xdr:nvSpPr>
      <xdr:spPr>
        <a:xfrm>
          <a:off x="14389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163847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C1A15DA9-D31A-4837-A756-48A4EC1118E0}"/>
            </a:ext>
          </a:extLst>
        </xdr:cNvPr>
        <xdr:cNvSpPr txBox="1"/>
      </xdr:nvSpPr>
      <xdr:spPr>
        <a:xfrm>
          <a:off x="135007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151147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8E56B062-97F6-4210-AF98-0203E05C037B}"/>
            </a:ext>
          </a:extLst>
        </xdr:cNvPr>
        <xdr:cNvSpPr txBox="1"/>
      </xdr:nvSpPr>
      <xdr:spPr>
        <a:xfrm>
          <a:off x="12611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D6E3D1B1-29F5-4696-8422-CDA6BCE836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3FDD53F-6453-4F02-9478-4E208C1A8C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E735F6CC-55A5-4821-94E7-4501273C3E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11322614-4A03-4F2B-87EA-6AB5FF4382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807124C-594C-4638-B4B6-96B22A7A62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F9108017-C73A-4BFB-B273-C169B7056E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DC86DDEA-9D50-4483-B615-0F11A1254D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C581F017-D1E2-4459-9908-E85C64CE34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DBB4DE22-D4EE-4A3C-B6F1-04CBB70A4E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8091A32-CF5B-47B4-84DD-41C5A187591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91903C0B-4BD5-446D-8FF8-AB89EACF233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D367E038-AB4C-4951-823F-513B0361161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50B74275-843A-4703-B9D5-2001D13B0E6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74BB5E4F-8BB2-45EE-BA61-BA7882A68A1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17321BDE-D7E4-4F5B-A2EB-CB9524E8488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A5BF26BE-84B5-4B5F-B52F-444F78C7EE4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12719DD-065D-477B-9272-752F9CC98E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C0944AC2-45E2-4E4A-851B-DF3CA58DFC5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692FAC54-B14C-4BF1-BA86-745A9327F5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156AB60C-9CC4-43C6-BC1B-DC75E6E32FD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62E0363B-334F-4EE5-B19D-1AE5FDE4D2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0" name="直線コネクタ 469">
          <a:extLst>
            <a:ext uri="{FF2B5EF4-FFF2-40B4-BE49-F238E27FC236}">
              <a16:creationId xmlns:a16="http://schemas.microsoft.com/office/drawing/2014/main" id="{35C076C2-2BEB-4889-86E1-58E3F8011B95}"/>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912B6AC5-BFAC-44DA-A67E-ED68A7BB8D4F}"/>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2" name="直線コネクタ 471">
          <a:extLst>
            <a:ext uri="{FF2B5EF4-FFF2-40B4-BE49-F238E27FC236}">
              <a16:creationId xmlns:a16="http://schemas.microsoft.com/office/drawing/2014/main" id="{D25B3099-F6FF-4CCA-9E05-3A1DD47E850E}"/>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CBAE85C3-CBB2-4B1E-998C-684EAFEF586F}"/>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4" name="直線コネクタ 473">
          <a:extLst>
            <a:ext uri="{FF2B5EF4-FFF2-40B4-BE49-F238E27FC236}">
              <a16:creationId xmlns:a16="http://schemas.microsoft.com/office/drawing/2014/main" id="{8FDFF627-0135-482E-931E-07DCE879FF22}"/>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60247E8-19C6-4963-9854-17D104F8980B}"/>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76" name="フローチャート: 判断 475">
          <a:extLst>
            <a:ext uri="{FF2B5EF4-FFF2-40B4-BE49-F238E27FC236}">
              <a16:creationId xmlns:a16="http://schemas.microsoft.com/office/drawing/2014/main" id="{4DE85471-4825-480F-B2D7-2A4DCF072805}"/>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77" name="フローチャート: 判断 476">
          <a:extLst>
            <a:ext uri="{FF2B5EF4-FFF2-40B4-BE49-F238E27FC236}">
              <a16:creationId xmlns:a16="http://schemas.microsoft.com/office/drawing/2014/main" id="{5BD5F278-D24D-42D0-9A68-DD1A3AEAA341}"/>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78" name="フローチャート: 判断 477">
          <a:extLst>
            <a:ext uri="{FF2B5EF4-FFF2-40B4-BE49-F238E27FC236}">
              <a16:creationId xmlns:a16="http://schemas.microsoft.com/office/drawing/2014/main" id="{6C6D44DA-86C3-4D1C-98B9-44D568FE7F07}"/>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79" name="フローチャート: 判断 478">
          <a:extLst>
            <a:ext uri="{FF2B5EF4-FFF2-40B4-BE49-F238E27FC236}">
              <a16:creationId xmlns:a16="http://schemas.microsoft.com/office/drawing/2014/main" id="{48B4F7C8-5BCB-4628-9932-DFD7ABA417EA}"/>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0" name="フローチャート: 判断 479">
          <a:extLst>
            <a:ext uri="{FF2B5EF4-FFF2-40B4-BE49-F238E27FC236}">
              <a16:creationId xmlns:a16="http://schemas.microsoft.com/office/drawing/2014/main" id="{DBE504DC-1849-42A9-9264-106372BCBAB2}"/>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F48F427-9BE3-4236-A463-1773BB9A6B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D6652078-21A4-4AD1-A7E6-01FD0BC2A1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A9B7246-AB06-4F76-BB9A-69F77ECDC59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897DC2A-368F-431F-96E7-F943FE5616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D2715DB-EB24-4066-8CFE-129A20FEE3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57404</xdr:rowOff>
    </xdr:from>
    <xdr:to>
      <xdr:col>116</xdr:col>
      <xdr:colOff>114300</xdr:colOff>
      <xdr:row>38</xdr:row>
      <xdr:rowOff>159004</xdr:rowOff>
    </xdr:to>
    <xdr:sp macro="" textlink="">
      <xdr:nvSpPr>
        <xdr:cNvPr id="486" name="楕円 485">
          <a:extLst>
            <a:ext uri="{FF2B5EF4-FFF2-40B4-BE49-F238E27FC236}">
              <a16:creationId xmlns:a16="http://schemas.microsoft.com/office/drawing/2014/main" id="{B32845BE-8906-43F2-BF32-90D2485661F2}"/>
            </a:ext>
          </a:extLst>
        </xdr:cNvPr>
        <xdr:cNvSpPr/>
      </xdr:nvSpPr>
      <xdr:spPr>
        <a:xfrm>
          <a:off x="221107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80281</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C25E30D4-11FF-4FA9-8F10-F010378CF885}"/>
            </a:ext>
          </a:extLst>
        </xdr:cNvPr>
        <xdr:cNvSpPr txBox="1"/>
      </xdr:nvSpPr>
      <xdr:spPr>
        <a:xfrm>
          <a:off x="22199600" y="64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61976</xdr:rowOff>
    </xdr:from>
    <xdr:to>
      <xdr:col>112</xdr:col>
      <xdr:colOff>38100</xdr:colOff>
      <xdr:row>38</xdr:row>
      <xdr:rowOff>163576</xdr:rowOff>
    </xdr:to>
    <xdr:sp macro="" textlink="">
      <xdr:nvSpPr>
        <xdr:cNvPr id="488" name="楕円 487">
          <a:extLst>
            <a:ext uri="{FF2B5EF4-FFF2-40B4-BE49-F238E27FC236}">
              <a16:creationId xmlns:a16="http://schemas.microsoft.com/office/drawing/2014/main" id="{FB465373-F4CE-478F-8074-1959F59B534B}"/>
            </a:ext>
          </a:extLst>
        </xdr:cNvPr>
        <xdr:cNvSpPr/>
      </xdr:nvSpPr>
      <xdr:spPr>
        <a:xfrm>
          <a:off x="2127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108204</xdr:rowOff>
    </xdr:from>
    <xdr:to>
      <xdr:col>116</xdr:col>
      <xdr:colOff>63500</xdr:colOff>
      <xdr:row>38</xdr:row>
      <xdr:rowOff>112776</xdr:rowOff>
    </xdr:to>
    <xdr:cxnSp macro="">
      <xdr:nvCxnSpPr>
        <xdr:cNvPr id="489" name="直線コネクタ 488">
          <a:extLst>
            <a:ext uri="{FF2B5EF4-FFF2-40B4-BE49-F238E27FC236}">
              <a16:creationId xmlns:a16="http://schemas.microsoft.com/office/drawing/2014/main" id="{1F0F3A35-C2C0-450B-807A-4E50D40937B3}"/>
            </a:ext>
          </a:extLst>
        </xdr:cNvPr>
        <xdr:cNvCxnSpPr/>
      </xdr:nvCxnSpPr>
      <xdr:spPr>
        <a:xfrm flipV="1">
          <a:off x="21323300" y="6623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61976</xdr:rowOff>
    </xdr:from>
    <xdr:to>
      <xdr:col>107</xdr:col>
      <xdr:colOff>101600</xdr:colOff>
      <xdr:row>38</xdr:row>
      <xdr:rowOff>163576</xdr:rowOff>
    </xdr:to>
    <xdr:sp macro="" textlink="">
      <xdr:nvSpPr>
        <xdr:cNvPr id="490" name="楕円 489">
          <a:extLst>
            <a:ext uri="{FF2B5EF4-FFF2-40B4-BE49-F238E27FC236}">
              <a16:creationId xmlns:a16="http://schemas.microsoft.com/office/drawing/2014/main" id="{9ECC3CF5-2B11-4847-BDA2-4D34E7116B92}"/>
            </a:ext>
          </a:extLst>
        </xdr:cNvPr>
        <xdr:cNvSpPr/>
      </xdr:nvSpPr>
      <xdr:spPr>
        <a:xfrm>
          <a:off x="20383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112776</xdr:rowOff>
    </xdr:from>
    <xdr:to>
      <xdr:col>111</xdr:col>
      <xdr:colOff>177800</xdr:colOff>
      <xdr:row>38</xdr:row>
      <xdr:rowOff>112776</xdr:rowOff>
    </xdr:to>
    <xdr:cxnSp macro="">
      <xdr:nvCxnSpPr>
        <xdr:cNvPr id="491" name="直線コネクタ 490">
          <a:extLst>
            <a:ext uri="{FF2B5EF4-FFF2-40B4-BE49-F238E27FC236}">
              <a16:creationId xmlns:a16="http://schemas.microsoft.com/office/drawing/2014/main" id="{F6844F44-CBAA-4EF1-930F-7EB3BCA1F754}"/>
            </a:ext>
          </a:extLst>
        </xdr:cNvPr>
        <xdr:cNvCxnSpPr/>
      </xdr:nvCxnSpPr>
      <xdr:spPr>
        <a:xfrm>
          <a:off x="204343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68834</xdr:rowOff>
    </xdr:from>
    <xdr:to>
      <xdr:col>102</xdr:col>
      <xdr:colOff>165100</xdr:colOff>
      <xdr:row>38</xdr:row>
      <xdr:rowOff>170434</xdr:rowOff>
    </xdr:to>
    <xdr:sp macro="" textlink="">
      <xdr:nvSpPr>
        <xdr:cNvPr id="492" name="楕円 491">
          <a:extLst>
            <a:ext uri="{FF2B5EF4-FFF2-40B4-BE49-F238E27FC236}">
              <a16:creationId xmlns:a16="http://schemas.microsoft.com/office/drawing/2014/main" id="{CA7929B8-F648-4ED5-AEFE-54691CAB90CC}"/>
            </a:ext>
          </a:extLst>
        </xdr:cNvPr>
        <xdr:cNvSpPr/>
      </xdr:nvSpPr>
      <xdr:spPr>
        <a:xfrm>
          <a:off x="19494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112776</xdr:rowOff>
    </xdr:from>
    <xdr:to>
      <xdr:col>107</xdr:col>
      <xdr:colOff>50800</xdr:colOff>
      <xdr:row>38</xdr:row>
      <xdr:rowOff>119634</xdr:rowOff>
    </xdr:to>
    <xdr:cxnSp macro="">
      <xdr:nvCxnSpPr>
        <xdr:cNvPr id="493" name="直線コネクタ 492">
          <a:extLst>
            <a:ext uri="{FF2B5EF4-FFF2-40B4-BE49-F238E27FC236}">
              <a16:creationId xmlns:a16="http://schemas.microsoft.com/office/drawing/2014/main" id="{6E9A07E7-20DE-4FCA-982A-5543FD4C4D12}"/>
            </a:ext>
          </a:extLst>
        </xdr:cNvPr>
        <xdr:cNvCxnSpPr/>
      </xdr:nvCxnSpPr>
      <xdr:spPr>
        <a:xfrm flipV="1">
          <a:off x="19545300" y="66278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494" name="楕円 493">
          <a:extLst>
            <a:ext uri="{FF2B5EF4-FFF2-40B4-BE49-F238E27FC236}">
              <a16:creationId xmlns:a16="http://schemas.microsoft.com/office/drawing/2014/main" id="{D2C9D202-663F-4645-ADE7-7D1004EADFA5}"/>
            </a:ext>
          </a:extLst>
        </xdr:cNvPr>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119634</xdr:rowOff>
    </xdr:from>
    <xdr:to>
      <xdr:col>102</xdr:col>
      <xdr:colOff>114300</xdr:colOff>
      <xdr:row>38</xdr:row>
      <xdr:rowOff>121920</xdr:rowOff>
    </xdr:to>
    <xdr:cxnSp macro="">
      <xdr:nvCxnSpPr>
        <xdr:cNvPr id="495" name="直線コネクタ 494">
          <a:extLst>
            <a:ext uri="{FF2B5EF4-FFF2-40B4-BE49-F238E27FC236}">
              <a16:creationId xmlns:a16="http://schemas.microsoft.com/office/drawing/2014/main" id="{497E1D82-42FD-47D9-A2B6-69D613C9E0B2}"/>
            </a:ext>
          </a:extLst>
        </xdr:cNvPr>
        <xdr:cNvCxnSpPr/>
      </xdr:nvCxnSpPr>
      <xdr:spPr>
        <a:xfrm flipV="1">
          <a:off x="18656300" y="66347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B7B7EFD9-C0A5-4B1D-A210-75AC82FC7E16}"/>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3EF83E72-1E76-4CD7-84EA-800CB0252932}"/>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BBAD82EE-CC74-4713-A9BF-727D3702E50E}"/>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B42C9449-C68C-44F9-9FD8-F209EDA34851}"/>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8653</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752611C4-8833-4705-A591-4F4031ACAAB7}"/>
            </a:ext>
          </a:extLst>
        </xdr:cNvPr>
        <xdr:cNvSpPr txBox="1"/>
      </xdr:nvSpPr>
      <xdr:spPr>
        <a:xfrm>
          <a:off x="210757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8653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74142BFC-1583-4EC2-A003-588654F66A20}"/>
            </a:ext>
          </a:extLst>
        </xdr:cNvPr>
        <xdr:cNvSpPr txBox="1"/>
      </xdr:nvSpPr>
      <xdr:spPr>
        <a:xfrm>
          <a:off x="20199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15511</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8FE66716-872B-4BB9-AAAB-1752AE6C7657}"/>
            </a:ext>
          </a:extLst>
        </xdr:cNvPr>
        <xdr:cNvSpPr txBox="1"/>
      </xdr:nvSpPr>
      <xdr:spPr>
        <a:xfrm>
          <a:off x="19310427"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CEF92B02-7D93-4EF9-B798-A705A89B8C28}"/>
            </a:ext>
          </a:extLst>
        </xdr:cNvPr>
        <xdr:cNvSpPr txBox="1"/>
      </xdr:nvSpPr>
      <xdr:spPr>
        <a:xfrm>
          <a:off x="18421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CA14F4F8-5A5D-4BCA-B521-AF796B4E3C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69F36D71-26A3-4CC0-9555-9BABC54FFB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A755174-6E95-4C12-ACDF-EBD47F07037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22FFFEFD-7ABE-4A05-9EAB-C2293523C4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A612A460-BDAC-4FD5-BFE6-B9D7274C95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CD7FE92B-2290-4910-95B2-FDDE3BE4C5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24CF2D1D-6F3D-43F3-A3D3-4D7B909078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CBD9482E-3E02-4C36-8A01-C1A743A40A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8738E857-D064-40C3-A3AC-EE8B480567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62DFCC31-7A38-417E-BA90-56766B1C51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A3B7E07E-6B1C-4F27-8599-C2F97135BBA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99457177-ED89-4CA6-AA79-EAB0FABC329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E7B7C58-4163-4BBC-8A29-C749A1CFDB6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1A2E8CB8-315D-40D0-AE9C-89DEA9E2D97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89D64F20-4B2D-4CC2-92C3-97680E5C394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61B27882-A73A-40FF-A914-90C18F46DC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438FB47F-CEF4-4E37-9161-B71DCC121D3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C3D0C39B-9B15-41D9-A18E-2AD81195CBD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5EA83709-1274-4ECE-A0F0-724E397274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3C1D97E9-4A88-4DDF-BB12-85FB1961035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96BF9060-D596-453A-AA15-95335FE865D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10DA5B4F-8195-4A15-BFEA-27CD267C77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A769EDFB-28B2-444C-AD77-BF5C5A25C06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9E56AC9-16FE-43C3-BBAB-0E90F75EE5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28" name="直線コネクタ 527">
          <a:extLst>
            <a:ext uri="{FF2B5EF4-FFF2-40B4-BE49-F238E27FC236}">
              <a16:creationId xmlns:a16="http://schemas.microsoft.com/office/drawing/2014/main" id="{96B16EF5-CEF6-463A-8171-84197E92CDFC}"/>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613922B0-AE79-46B0-9E1D-147149645789}"/>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0" name="直線コネクタ 529">
          <a:extLst>
            <a:ext uri="{FF2B5EF4-FFF2-40B4-BE49-F238E27FC236}">
              <a16:creationId xmlns:a16="http://schemas.microsoft.com/office/drawing/2014/main" id="{F274DEBC-3668-4477-8733-C98DAA694431}"/>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B7DF31DA-D6A8-4516-87F3-CEDBD3A4B0C0}"/>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2" name="直線コネクタ 531">
          <a:extLst>
            <a:ext uri="{FF2B5EF4-FFF2-40B4-BE49-F238E27FC236}">
              <a16:creationId xmlns:a16="http://schemas.microsoft.com/office/drawing/2014/main" id="{F31E4E05-56B6-4E8D-B61F-130D346EA00B}"/>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8CEB651D-874F-4D13-B554-04A87F788F96}"/>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4" name="フローチャート: 判断 533">
          <a:extLst>
            <a:ext uri="{FF2B5EF4-FFF2-40B4-BE49-F238E27FC236}">
              <a16:creationId xmlns:a16="http://schemas.microsoft.com/office/drawing/2014/main" id="{A72ABEBE-1B49-4787-8302-D71153B8FEDB}"/>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5" name="フローチャート: 判断 534">
          <a:extLst>
            <a:ext uri="{FF2B5EF4-FFF2-40B4-BE49-F238E27FC236}">
              <a16:creationId xmlns:a16="http://schemas.microsoft.com/office/drawing/2014/main" id="{007B2AC6-286B-48EE-B51B-C44195C791CC}"/>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36" name="フローチャート: 判断 535">
          <a:extLst>
            <a:ext uri="{FF2B5EF4-FFF2-40B4-BE49-F238E27FC236}">
              <a16:creationId xmlns:a16="http://schemas.microsoft.com/office/drawing/2014/main" id="{42850704-183B-4DDF-A68F-3E2A42C9C874}"/>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37" name="フローチャート: 判断 536">
          <a:extLst>
            <a:ext uri="{FF2B5EF4-FFF2-40B4-BE49-F238E27FC236}">
              <a16:creationId xmlns:a16="http://schemas.microsoft.com/office/drawing/2014/main" id="{57798C7B-EFF5-481E-844C-E43F911AF3CD}"/>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38" name="フローチャート: 判断 537">
          <a:extLst>
            <a:ext uri="{FF2B5EF4-FFF2-40B4-BE49-F238E27FC236}">
              <a16:creationId xmlns:a16="http://schemas.microsoft.com/office/drawing/2014/main" id="{683D73DE-BC36-45C6-A2FD-98E5ECC03233}"/>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5456E3F-CD17-4156-B219-0EBE3FA722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AC64420-9F4D-44ED-84CF-44EAA66E81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08406C0-5259-410A-B523-491EE65DCA0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1F266CC-D9EC-4B15-87FC-850654F9F2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F55CE7E-00B6-4119-9484-5FC6F0C9638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544" name="楕円 543">
          <a:extLst>
            <a:ext uri="{FF2B5EF4-FFF2-40B4-BE49-F238E27FC236}">
              <a16:creationId xmlns:a16="http://schemas.microsoft.com/office/drawing/2014/main" id="{C6B50CF7-E4B5-4EE3-BBD0-707CD7B50695}"/>
            </a:ext>
          </a:extLst>
        </xdr:cNvPr>
        <xdr:cNvSpPr/>
      </xdr:nvSpPr>
      <xdr:spPr>
        <a:xfrm>
          <a:off x="16268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3827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42A710F6-E985-4018-8EE5-60D9565B5822}"/>
            </a:ext>
          </a:extLst>
        </xdr:cNvPr>
        <xdr:cNvSpPr txBox="1"/>
      </xdr:nvSpPr>
      <xdr:spPr>
        <a:xfrm>
          <a:off x="16357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546" name="楕円 545">
          <a:extLst>
            <a:ext uri="{FF2B5EF4-FFF2-40B4-BE49-F238E27FC236}">
              <a16:creationId xmlns:a16="http://schemas.microsoft.com/office/drawing/2014/main" id="{1FF2BFF5-9A84-4A7B-89D7-5CBA2FAD724B}"/>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76200</xdr:rowOff>
    </xdr:to>
    <xdr:cxnSp macro="">
      <xdr:nvCxnSpPr>
        <xdr:cNvPr id="547" name="直線コネクタ 546">
          <a:extLst>
            <a:ext uri="{FF2B5EF4-FFF2-40B4-BE49-F238E27FC236}">
              <a16:creationId xmlns:a16="http://schemas.microsoft.com/office/drawing/2014/main" id="{D8D6589E-90BD-417E-95EC-C0B867E1A46A}"/>
            </a:ext>
          </a:extLst>
        </xdr:cNvPr>
        <xdr:cNvCxnSpPr/>
      </xdr:nvCxnSpPr>
      <xdr:spPr>
        <a:xfrm>
          <a:off x="15481300" y="10664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133985</xdr:rowOff>
    </xdr:from>
    <xdr:to>
      <xdr:col>76</xdr:col>
      <xdr:colOff>165100</xdr:colOff>
      <xdr:row>62</xdr:row>
      <xdr:rowOff>64135</xdr:rowOff>
    </xdr:to>
    <xdr:sp macro="" textlink="">
      <xdr:nvSpPr>
        <xdr:cNvPr id="548" name="楕円 547">
          <a:extLst>
            <a:ext uri="{FF2B5EF4-FFF2-40B4-BE49-F238E27FC236}">
              <a16:creationId xmlns:a16="http://schemas.microsoft.com/office/drawing/2014/main" id="{302CE22B-85B2-4F72-B2BC-5D9967708B7B}"/>
            </a:ext>
          </a:extLst>
        </xdr:cNvPr>
        <xdr:cNvSpPr/>
      </xdr:nvSpPr>
      <xdr:spPr>
        <a:xfrm>
          <a:off x="1454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13335</xdr:rowOff>
    </xdr:from>
    <xdr:to>
      <xdr:col>81</xdr:col>
      <xdr:colOff>50800</xdr:colOff>
      <xdr:row>62</xdr:row>
      <xdr:rowOff>34290</xdr:rowOff>
    </xdr:to>
    <xdr:cxnSp macro="">
      <xdr:nvCxnSpPr>
        <xdr:cNvPr id="549" name="直線コネクタ 548">
          <a:extLst>
            <a:ext uri="{FF2B5EF4-FFF2-40B4-BE49-F238E27FC236}">
              <a16:creationId xmlns:a16="http://schemas.microsoft.com/office/drawing/2014/main" id="{D6FCEC7A-4203-4F77-97D6-FC006120CBB8}"/>
            </a:ext>
          </a:extLst>
        </xdr:cNvPr>
        <xdr:cNvCxnSpPr/>
      </xdr:nvCxnSpPr>
      <xdr:spPr>
        <a:xfrm>
          <a:off x="14592300" y="106432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118745</xdr:rowOff>
    </xdr:from>
    <xdr:to>
      <xdr:col>72</xdr:col>
      <xdr:colOff>38100</xdr:colOff>
      <xdr:row>62</xdr:row>
      <xdr:rowOff>48895</xdr:rowOff>
    </xdr:to>
    <xdr:sp macro="" textlink="">
      <xdr:nvSpPr>
        <xdr:cNvPr id="550" name="楕円 549">
          <a:extLst>
            <a:ext uri="{FF2B5EF4-FFF2-40B4-BE49-F238E27FC236}">
              <a16:creationId xmlns:a16="http://schemas.microsoft.com/office/drawing/2014/main" id="{9DD0BD8A-AFF9-4C46-A16A-01A8E71F9E76}"/>
            </a:ext>
          </a:extLst>
        </xdr:cNvPr>
        <xdr:cNvSpPr/>
      </xdr:nvSpPr>
      <xdr:spPr>
        <a:xfrm>
          <a:off x="1365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62</xdr:row>
      <xdr:rowOff>13335</xdr:rowOff>
    </xdr:to>
    <xdr:cxnSp macro="">
      <xdr:nvCxnSpPr>
        <xdr:cNvPr id="551" name="直線コネクタ 550">
          <a:extLst>
            <a:ext uri="{FF2B5EF4-FFF2-40B4-BE49-F238E27FC236}">
              <a16:creationId xmlns:a16="http://schemas.microsoft.com/office/drawing/2014/main" id="{951DB37E-6B13-4E4C-9281-3915BF1950E3}"/>
            </a:ext>
          </a:extLst>
        </xdr:cNvPr>
        <xdr:cNvCxnSpPr/>
      </xdr:nvCxnSpPr>
      <xdr:spPr>
        <a:xfrm>
          <a:off x="13703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88265</xdr:rowOff>
    </xdr:from>
    <xdr:to>
      <xdr:col>67</xdr:col>
      <xdr:colOff>101600</xdr:colOff>
      <xdr:row>62</xdr:row>
      <xdr:rowOff>18415</xdr:rowOff>
    </xdr:to>
    <xdr:sp macro="" textlink="">
      <xdr:nvSpPr>
        <xdr:cNvPr id="552" name="楕円 551">
          <a:extLst>
            <a:ext uri="{FF2B5EF4-FFF2-40B4-BE49-F238E27FC236}">
              <a16:creationId xmlns:a16="http://schemas.microsoft.com/office/drawing/2014/main" id="{0A9B25E9-8A36-49B5-857F-84B2A2BC1FA3}"/>
            </a:ext>
          </a:extLst>
        </xdr:cNvPr>
        <xdr:cNvSpPr/>
      </xdr:nvSpPr>
      <xdr:spPr>
        <a:xfrm>
          <a:off x="12763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139065</xdr:rowOff>
    </xdr:from>
    <xdr:to>
      <xdr:col>71</xdr:col>
      <xdr:colOff>177800</xdr:colOff>
      <xdr:row>61</xdr:row>
      <xdr:rowOff>169545</xdr:rowOff>
    </xdr:to>
    <xdr:cxnSp macro="">
      <xdr:nvCxnSpPr>
        <xdr:cNvPr id="553" name="直線コネクタ 552">
          <a:extLst>
            <a:ext uri="{FF2B5EF4-FFF2-40B4-BE49-F238E27FC236}">
              <a16:creationId xmlns:a16="http://schemas.microsoft.com/office/drawing/2014/main" id="{EC5AD583-E2F4-45CB-A4A1-F258B6E3931D}"/>
            </a:ext>
          </a:extLst>
        </xdr:cNvPr>
        <xdr:cNvCxnSpPr/>
      </xdr:nvCxnSpPr>
      <xdr:spPr>
        <a:xfrm>
          <a:off x="12814300" y="10597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4" name="n_1aveValue【学校施設】&#10;有形固定資産減価償却率">
          <a:extLst>
            <a:ext uri="{FF2B5EF4-FFF2-40B4-BE49-F238E27FC236}">
              <a16:creationId xmlns:a16="http://schemas.microsoft.com/office/drawing/2014/main" id="{11C5DFAB-B09C-4BC9-BEBD-8F4C80704B5C}"/>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555" name="n_2aveValue【学校施設】&#10;有形固定資産減価償却率">
          <a:extLst>
            <a:ext uri="{FF2B5EF4-FFF2-40B4-BE49-F238E27FC236}">
              <a16:creationId xmlns:a16="http://schemas.microsoft.com/office/drawing/2014/main" id="{728DBA17-BAAB-4B97-9CB6-1A29D3272FCD}"/>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6" name="n_3aveValue【学校施設】&#10;有形固定資産減価償却率">
          <a:extLst>
            <a:ext uri="{FF2B5EF4-FFF2-40B4-BE49-F238E27FC236}">
              <a16:creationId xmlns:a16="http://schemas.microsoft.com/office/drawing/2014/main" id="{1342EBA5-3294-4BBC-9FC6-569E27342B98}"/>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57" name="n_4aveValue【学校施設】&#10;有形固定資産減価償却率">
          <a:extLst>
            <a:ext uri="{FF2B5EF4-FFF2-40B4-BE49-F238E27FC236}">
              <a16:creationId xmlns:a16="http://schemas.microsoft.com/office/drawing/2014/main" id="{07DB9204-7C55-4026-9DE2-54E5B103E42E}"/>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558" name="n_1mainValue【学校施設】&#10;有形固定資産減価償却率">
          <a:extLst>
            <a:ext uri="{FF2B5EF4-FFF2-40B4-BE49-F238E27FC236}">
              <a16:creationId xmlns:a16="http://schemas.microsoft.com/office/drawing/2014/main" id="{344B2B52-6B7E-4470-94B0-F17D339DF99D}"/>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55262</xdr:rowOff>
    </xdr:from>
    <xdr:ext cx="405111" cy="259045"/>
    <xdr:sp macro="" textlink="">
      <xdr:nvSpPr>
        <xdr:cNvPr id="559" name="n_2mainValue【学校施設】&#10;有形固定資産減価償却率">
          <a:extLst>
            <a:ext uri="{FF2B5EF4-FFF2-40B4-BE49-F238E27FC236}">
              <a16:creationId xmlns:a16="http://schemas.microsoft.com/office/drawing/2014/main" id="{02E145BF-BF2B-4C4C-9644-766FE6411834}"/>
            </a:ext>
          </a:extLst>
        </xdr:cNvPr>
        <xdr:cNvSpPr txBox="1"/>
      </xdr:nvSpPr>
      <xdr:spPr>
        <a:xfrm>
          <a:off x="14389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40022</xdr:rowOff>
    </xdr:from>
    <xdr:ext cx="405111" cy="259045"/>
    <xdr:sp macro="" textlink="">
      <xdr:nvSpPr>
        <xdr:cNvPr id="560" name="n_3mainValue【学校施設】&#10;有形固定資産減価償却率">
          <a:extLst>
            <a:ext uri="{FF2B5EF4-FFF2-40B4-BE49-F238E27FC236}">
              <a16:creationId xmlns:a16="http://schemas.microsoft.com/office/drawing/2014/main" id="{FB1EE9A9-8B5C-4893-A752-01A262B84A9B}"/>
            </a:ext>
          </a:extLst>
        </xdr:cNvPr>
        <xdr:cNvSpPr txBox="1"/>
      </xdr:nvSpPr>
      <xdr:spPr>
        <a:xfrm>
          <a:off x="13500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9542</xdr:rowOff>
    </xdr:from>
    <xdr:ext cx="405111" cy="259045"/>
    <xdr:sp macro="" textlink="">
      <xdr:nvSpPr>
        <xdr:cNvPr id="561" name="n_4mainValue【学校施設】&#10;有形固定資産減価償却率">
          <a:extLst>
            <a:ext uri="{FF2B5EF4-FFF2-40B4-BE49-F238E27FC236}">
              <a16:creationId xmlns:a16="http://schemas.microsoft.com/office/drawing/2014/main" id="{11C81FE4-8E02-437B-93A3-59DBB183190C}"/>
            </a:ext>
          </a:extLst>
        </xdr:cNvPr>
        <xdr:cNvSpPr txBox="1"/>
      </xdr:nvSpPr>
      <xdr:spPr>
        <a:xfrm>
          <a:off x="12611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22BF9827-7AE6-444D-A86A-4D3D9F298B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7A2B495F-005E-4852-9E6A-3B9F80EB6A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758FA0B2-261D-4BFE-A648-4D4316F112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B4A33DCC-32D4-4395-BB6A-48703D4F54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93E16624-295F-4E69-B1DF-EADA4A20A9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8F10AEF0-EE34-4880-A382-CFBE767936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D9EBDDF3-594E-49FA-B944-63CE2BC02F0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EBE359D8-5BBB-4B59-B41C-47B2BD56FD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999A5D8B-BCB2-4F45-BAB0-40D0BE52CD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41587562-A372-4169-A7DC-EC92D886BF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C5C87A71-4C60-47FE-BB41-EF08F483FC3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AE368655-CA8E-46D4-A77D-0AE9546CBA5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7C7A8C33-DF39-4524-BCF6-94D2DD58886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2C24551D-D725-484C-BCF8-A151A16E424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92EEA83D-8195-4F0F-B1BD-7B1EC84739C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EA44A2C4-1B0D-4298-AE70-D3A0918E7F2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AC13AE08-5013-4E41-93C3-F2D073B6BB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3A6E3AE-12B4-4BAF-B16F-DBBD692A31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1A3D9AEF-4B39-4D58-8211-01253E1B99A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7F0D79F6-074D-4C0C-87DF-4A0431D4D8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E95957AA-A3DF-4B89-B1D1-9902581552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E35C6F07-7294-48D3-954B-BFA2A29EE0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4" name="直線コネクタ 583">
          <a:extLst>
            <a:ext uri="{FF2B5EF4-FFF2-40B4-BE49-F238E27FC236}">
              <a16:creationId xmlns:a16="http://schemas.microsoft.com/office/drawing/2014/main" id="{8142868A-BD89-49BA-BDE9-F8F960DE4FA9}"/>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5" name="【学校施設】&#10;一人当たり面積最小値テキスト">
          <a:extLst>
            <a:ext uri="{FF2B5EF4-FFF2-40B4-BE49-F238E27FC236}">
              <a16:creationId xmlns:a16="http://schemas.microsoft.com/office/drawing/2014/main" id="{E4322D0E-E5CB-4496-A705-CB7D0E5DB3FA}"/>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86" name="直線コネクタ 585">
          <a:extLst>
            <a:ext uri="{FF2B5EF4-FFF2-40B4-BE49-F238E27FC236}">
              <a16:creationId xmlns:a16="http://schemas.microsoft.com/office/drawing/2014/main" id="{666A379B-3BCE-4646-BAE0-D747F1A117FE}"/>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87" name="【学校施設】&#10;一人当たり面積最大値テキスト">
          <a:extLst>
            <a:ext uri="{FF2B5EF4-FFF2-40B4-BE49-F238E27FC236}">
              <a16:creationId xmlns:a16="http://schemas.microsoft.com/office/drawing/2014/main" id="{3F607F86-E7ED-4BC8-8C43-75A41B6B2C9F}"/>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88" name="直線コネクタ 587">
          <a:extLst>
            <a:ext uri="{FF2B5EF4-FFF2-40B4-BE49-F238E27FC236}">
              <a16:creationId xmlns:a16="http://schemas.microsoft.com/office/drawing/2014/main" id="{D5818E77-EBA9-4E8C-8822-C1B219A221DA}"/>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89" name="【学校施設】&#10;一人当たり面積平均値テキスト">
          <a:extLst>
            <a:ext uri="{FF2B5EF4-FFF2-40B4-BE49-F238E27FC236}">
              <a16:creationId xmlns:a16="http://schemas.microsoft.com/office/drawing/2014/main" id="{1730C2D0-EA09-48D9-836B-377220B7CD16}"/>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0" name="フローチャート: 判断 589">
          <a:extLst>
            <a:ext uri="{FF2B5EF4-FFF2-40B4-BE49-F238E27FC236}">
              <a16:creationId xmlns:a16="http://schemas.microsoft.com/office/drawing/2014/main" id="{C288E17E-E1AB-454C-8ED4-8E5D3D9C26B7}"/>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1" name="フローチャート: 判断 590">
          <a:extLst>
            <a:ext uri="{FF2B5EF4-FFF2-40B4-BE49-F238E27FC236}">
              <a16:creationId xmlns:a16="http://schemas.microsoft.com/office/drawing/2014/main" id="{D286F78C-3662-4E46-9D59-C9E286A1DAEF}"/>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2" name="フローチャート: 判断 591">
          <a:extLst>
            <a:ext uri="{FF2B5EF4-FFF2-40B4-BE49-F238E27FC236}">
              <a16:creationId xmlns:a16="http://schemas.microsoft.com/office/drawing/2014/main" id="{34DCCA93-9EDC-4A7B-8189-7843486556B4}"/>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3" name="フローチャート: 判断 592">
          <a:extLst>
            <a:ext uri="{FF2B5EF4-FFF2-40B4-BE49-F238E27FC236}">
              <a16:creationId xmlns:a16="http://schemas.microsoft.com/office/drawing/2014/main" id="{C8081E3F-FEE0-406C-8B2B-A6E55C52E38C}"/>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4" name="フローチャート: 判断 593">
          <a:extLst>
            <a:ext uri="{FF2B5EF4-FFF2-40B4-BE49-F238E27FC236}">
              <a16:creationId xmlns:a16="http://schemas.microsoft.com/office/drawing/2014/main" id="{C1E6EA92-375A-4986-914C-7668EDDCE0FB}"/>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0E0ED02-AADD-40ED-9EF8-2EF32F61AAA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D79C702-AE25-46FD-9C38-B7DCC86243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6CD4A41-32C9-483B-AFCE-E03D5D8C7ED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64D701A-488B-486E-95BA-E6B04F1F16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7EE41BB-8721-417E-BFC9-3DE63A5109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72644</xdr:rowOff>
    </xdr:from>
    <xdr:to>
      <xdr:col>116</xdr:col>
      <xdr:colOff>114300</xdr:colOff>
      <xdr:row>64</xdr:row>
      <xdr:rowOff>2794</xdr:rowOff>
    </xdr:to>
    <xdr:sp macro="" textlink="">
      <xdr:nvSpPr>
        <xdr:cNvPr id="600" name="楕円 599">
          <a:extLst>
            <a:ext uri="{FF2B5EF4-FFF2-40B4-BE49-F238E27FC236}">
              <a16:creationId xmlns:a16="http://schemas.microsoft.com/office/drawing/2014/main" id="{A676502E-C64C-4ABC-AE32-5F80E952547A}"/>
            </a:ext>
          </a:extLst>
        </xdr:cNvPr>
        <xdr:cNvSpPr/>
      </xdr:nvSpPr>
      <xdr:spPr>
        <a:xfrm>
          <a:off x="221107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159021</xdr:rowOff>
    </xdr:from>
    <xdr:ext cx="469744" cy="259045"/>
    <xdr:sp macro="" textlink="">
      <xdr:nvSpPr>
        <xdr:cNvPr id="601" name="【学校施設】&#10;一人当たり面積該当値テキスト">
          <a:extLst>
            <a:ext uri="{FF2B5EF4-FFF2-40B4-BE49-F238E27FC236}">
              <a16:creationId xmlns:a16="http://schemas.microsoft.com/office/drawing/2014/main" id="{FC0C464D-2927-4883-A9E7-3241F867D4ED}"/>
            </a:ext>
          </a:extLst>
        </xdr:cNvPr>
        <xdr:cNvSpPr txBox="1"/>
      </xdr:nvSpPr>
      <xdr:spPr>
        <a:xfrm>
          <a:off x="22199600" y="1078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76302</xdr:rowOff>
    </xdr:from>
    <xdr:to>
      <xdr:col>112</xdr:col>
      <xdr:colOff>38100</xdr:colOff>
      <xdr:row>64</xdr:row>
      <xdr:rowOff>6452</xdr:rowOff>
    </xdr:to>
    <xdr:sp macro="" textlink="">
      <xdr:nvSpPr>
        <xdr:cNvPr id="602" name="楕円 601">
          <a:extLst>
            <a:ext uri="{FF2B5EF4-FFF2-40B4-BE49-F238E27FC236}">
              <a16:creationId xmlns:a16="http://schemas.microsoft.com/office/drawing/2014/main" id="{3AF60F0A-97F3-408D-986E-B59838228D4C}"/>
            </a:ext>
          </a:extLst>
        </xdr:cNvPr>
        <xdr:cNvSpPr/>
      </xdr:nvSpPr>
      <xdr:spPr>
        <a:xfrm>
          <a:off x="21272500" y="1087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123444</xdr:rowOff>
    </xdr:from>
    <xdr:to>
      <xdr:col>116</xdr:col>
      <xdr:colOff>63500</xdr:colOff>
      <xdr:row>63</xdr:row>
      <xdr:rowOff>127102</xdr:rowOff>
    </xdr:to>
    <xdr:cxnSp macro="">
      <xdr:nvCxnSpPr>
        <xdr:cNvPr id="603" name="直線コネクタ 602">
          <a:extLst>
            <a:ext uri="{FF2B5EF4-FFF2-40B4-BE49-F238E27FC236}">
              <a16:creationId xmlns:a16="http://schemas.microsoft.com/office/drawing/2014/main" id="{323810EE-69FA-49C1-A57A-FFEE06031D5D}"/>
            </a:ext>
          </a:extLst>
        </xdr:cNvPr>
        <xdr:cNvCxnSpPr/>
      </xdr:nvCxnSpPr>
      <xdr:spPr>
        <a:xfrm flipV="1">
          <a:off x="21323300" y="1092479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76759</xdr:rowOff>
    </xdr:from>
    <xdr:to>
      <xdr:col>107</xdr:col>
      <xdr:colOff>101600</xdr:colOff>
      <xdr:row>64</xdr:row>
      <xdr:rowOff>6909</xdr:rowOff>
    </xdr:to>
    <xdr:sp macro="" textlink="">
      <xdr:nvSpPr>
        <xdr:cNvPr id="604" name="楕円 603">
          <a:extLst>
            <a:ext uri="{FF2B5EF4-FFF2-40B4-BE49-F238E27FC236}">
              <a16:creationId xmlns:a16="http://schemas.microsoft.com/office/drawing/2014/main" id="{7549AB97-FC84-4828-A6F0-063BDE46BE6E}"/>
            </a:ext>
          </a:extLst>
        </xdr:cNvPr>
        <xdr:cNvSpPr/>
      </xdr:nvSpPr>
      <xdr:spPr>
        <a:xfrm>
          <a:off x="20383500" y="10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127102</xdr:rowOff>
    </xdr:from>
    <xdr:to>
      <xdr:col>111</xdr:col>
      <xdr:colOff>177800</xdr:colOff>
      <xdr:row>63</xdr:row>
      <xdr:rowOff>127559</xdr:rowOff>
    </xdr:to>
    <xdr:cxnSp macro="">
      <xdr:nvCxnSpPr>
        <xdr:cNvPr id="605" name="直線コネクタ 604">
          <a:extLst>
            <a:ext uri="{FF2B5EF4-FFF2-40B4-BE49-F238E27FC236}">
              <a16:creationId xmlns:a16="http://schemas.microsoft.com/office/drawing/2014/main" id="{760C953B-AE49-467D-99E5-A0E056C73967}"/>
            </a:ext>
          </a:extLst>
        </xdr:cNvPr>
        <xdr:cNvCxnSpPr/>
      </xdr:nvCxnSpPr>
      <xdr:spPr>
        <a:xfrm flipV="1">
          <a:off x="20434300" y="109284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606" name="楕円 605">
          <a:extLst>
            <a:ext uri="{FF2B5EF4-FFF2-40B4-BE49-F238E27FC236}">
              <a16:creationId xmlns:a16="http://schemas.microsoft.com/office/drawing/2014/main" id="{DBDF2C2D-36B5-4E75-96A7-01B50738FEDC}"/>
            </a:ext>
          </a:extLst>
        </xdr:cNvPr>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127559</xdr:rowOff>
    </xdr:from>
    <xdr:to>
      <xdr:col>107</xdr:col>
      <xdr:colOff>50800</xdr:colOff>
      <xdr:row>63</xdr:row>
      <xdr:rowOff>137160</xdr:rowOff>
    </xdr:to>
    <xdr:cxnSp macro="">
      <xdr:nvCxnSpPr>
        <xdr:cNvPr id="607" name="直線コネクタ 606">
          <a:extLst>
            <a:ext uri="{FF2B5EF4-FFF2-40B4-BE49-F238E27FC236}">
              <a16:creationId xmlns:a16="http://schemas.microsoft.com/office/drawing/2014/main" id="{9482BCCB-6B42-4E5A-86C2-ADE090BE0CF9}"/>
            </a:ext>
          </a:extLst>
        </xdr:cNvPr>
        <xdr:cNvCxnSpPr/>
      </xdr:nvCxnSpPr>
      <xdr:spPr>
        <a:xfrm flipV="1">
          <a:off x="19545300" y="1092890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608" name="楕円 607">
          <a:extLst>
            <a:ext uri="{FF2B5EF4-FFF2-40B4-BE49-F238E27FC236}">
              <a16:creationId xmlns:a16="http://schemas.microsoft.com/office/drawing/2014/main" id="{BE01A0D1-57D0-46F1-8452-773341D0CD48}"/>
            </a:ext>
          </a:extLst>
        </xdr:cNvPr>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139446</xdr:rowOff>
    </xdr:to>
    <xdr:cxnSp macro="">
      <xdr:nvCxnSpPr>
        <xdr:cNvPr id="609" name="直線コネクタ 608">
          <a:extLst>
            <a:ext uri="{FF2B5EF4-FFF2-40B4-BE49-F238E27FC236}">
              <a16:creationId xmlns:a16="http://schemas.microsoft.com/office/drawing/2014/main" id="{26F43DEF-DC25-4B13-B187-E9467A72828D}"/>
            </a:ext>
          </a:extLst>
        </xdr:cNvPr>
        <xdr:cNvCxnSpPr/>
      </xdr:nvCxnSpPr>
      <xdr:spPr>
        <a:xfrm flipV="1">
          <a:off x="18656300" y="109385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10" name="n_1aveValue【学校施設】&#10;一人当たり面積">
          <a:extLst>
            <a:ext uri="{FF2B5EF4-FFF2-40B4-BE49-F238E27FC236}">
              <a16:creationId xmlns:a16="http://schemas.microsoft.com/office/drawing/2014/main" id="{8E980F6A-993A-4176-8148-33992C36AC48}"/>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1" name="n_2aveValue【学校施設】&#10;一人当たり面積">
          <a:extLst>
            <a:ext uri="{FF2B5EF4-FFF2-40B4-BE49-F238E27FC236}">
              <a16:creationId xmlns:a16="http://schemas.microsoft.com/office/drawing/2014/main" id="{D781DE3D-5587-41F5-881B-596FC3B819D5}"/>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2" name="n_3aveValue【学校施設】&#10;一人当たり面積">
          <a:extLst>
            <a:ext uri="{FF2B5EF4-FFF2-40B4-BE49-F238E27FC236}">
              <a16:creationId xmlns:a16="http://schemas.microsoft.com/office/drawing/2014/main" id="{41C1780D-D294-4C3B-941C-4369EAC1E5BE}"/>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13" name="n_4aveValue【学校施設】&#10;一人当たり面積">
          <a:extLst>
            <a:ext uri="{FF2B5EF4-FFF2-40B4-BE49-F238E27FC236}">
              <a16:creationId xmlns:a16="http://schemas.microsoft.com/office/drawing/2014/main" id="{C77FC6D7-061F-42A0-97A5-93E3129B6CFA}"/>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169029</xdr:rowOff>
    </xdr:from>
    <xdr:ext cx="469744" cy="259045"/>
    <xdr:sp macro="" textlink="">
      <xdr:nvSpPr>
        <xdr:cNvPr id="614" name="n_1mainValue【学校施設】&#10;一人当たり面積">
          <a:extLst>
            <a:ext uri="{FF2B5EF4-FFF2-40B4-BE49-F238E27FC236}">
              <a16:creationId xmlns:a16="http://schemas.microsoft.com/office/drawing/2014/main" id="{9EF2B11D-A542-4F67-BBE6-7DB1B14C7165}"/>
            </a:ext>
          </a:extLst>
        </xdr:cNvPr>
        <xdr:cNvSpPr txBox="1"/>
      </xdr:nvSpPr>
      <xdr:spPr>
        <a:xfrm>
          <a:off x="21075727" y="1097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169486</xdr:rowOff>
    </xdr:from>
    <xdr:ext cx="469744" cy="259045"/>
    <xdr:sp macro="" textlink="">
      <xdr:nvSpPr>
        <xdr:cNvPr id="615" name="n_2mainValue【学校施設】&#10;一人当たり面積">
          <a:extLst>
            <a:ext uri="{FF2B5EF4-FFF2-40B4-BE49-F238E27FC236}">
              <a16:creationId xmlns:a16="http://schemas.microsoft.com/office/drawing/2014/main" id="{11B728C1-563F-463B-9376-636417BFB1B0}"/>
            </a:ext>
          </a:extLst>
        </xdr:cNvPr>
        <xdr:cNvSpPr txBox="1"/>
      </xdr:nvSpPr>
      <xdr:spPr>
        <a:xfrm>
          <a:off x="20199427" y="10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616" name="n_3mainValue【学校施設】&#10;一人当たり面積">
          <a:extLst>
            <a:ext uri="{FF2B5EF4-FFF2-40B4-BE49-F238E27FC236}">
              <a16:creationId xmlns:a16="http://schemas.microsoft.com/office/drawing/2014/main" id="{3E4D23B7-A360-4A57-8387-8E55F98FBEE9}"/>
            </a:ext>
          </a:extLst>
        </xdr:cNvPr>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617" name="n_4mainValue【学校施設】&#10;一人当たり面積">
          <a:extLst>
            <a:ext uri="{FF2B5EF4-FFF2-40B4-BE49-F238E27FC236}">
              <a16:creationId xmlns:a16="http://schemas.microsoft.com/office/drawing/2014/main" id="{C5993F19-B77D-411D-AC87-A272E5A24180}"/>
            </a:ext>
          </a:extLst>
        </xdr:cNvPr>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CD1AC604-67AC-49EC-8050-0F4C1287E0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612FD99-2BEC-461A-A7C7-476032E00B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3737FCE3-FE99-4329-BCC9-6FDEBC85AB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6FBFD3C9-D39F-40EF-ABAA-3C2278D378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DF093820-CDD0-4760-8680-AE08745C9C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D84EEFCE-2839-4DAE-83D8-30A4E8EC43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2EE3E8DF-394F-4F30-919D-6603A53A10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C12E86EC-4788-42B0-8D27-67611EC7C9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5F9A48A7-FC7B-4D7C-99F8-2DBD30E9B2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BDD17E7B-94A0-4ED5-AA02-A33FD70FE68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946031C-D961-4A99-8D59-EA5D22A478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CB64BFF4-BAC3-48C1-B8C8-0B2DC9CDD7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E607D50C-28AA-4192-808B-272BDB3FBE6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FCA5E4ED-B59A-429A-8E6D-C1591BB669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3A7AEF37-C803-4A5D-A55F-75E6D576BDC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ED88F89F-08D1-4B92-9F99-EDCB7F78948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5CD2FA9-D164-44C7-9A74-720F50073A2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5A16AB9D-5BBE-4266-BB91-2244AB341A3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FA3A9ADD-C0E6-41ED-BA13-997DB88997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172008A0-2866-4F0F-A522-03D62995BE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3986A50A-12C1-4B43-B3C2-2343B9F9A5C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C33D786-DB8D-4D77-A614-B28B1C0AF03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D2B6C34E-1E32-47EE-8593-0C5408C2D62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F791CB6-3237-4537-8387-1F7583F7199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5F57F89-32BA-49B3-847F-2298514AF58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7B7035E6-86C2-4FC5-A135-1437A5C0AE14}"/>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FC51CBBF-2B68-440D-86AD-B650A3FA97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AACB327F-89DA-408B-8496-33E4721A65C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46" name="【児童館】&#10;有形固定資産減価償却率最大値テキスト">
          <a:extLst>
            <a:ext uri="{FF2B5EF4-FFF2-40B4-BE49-F238E27FC236}">
              <a16:creationId xmlns:a16="http://schemas.microsoft.com/office/drawing/2014/main" id="{765297BE-1E44-421D-B3A2-3E55140E65DA}"/>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47" name="直線コネクタ 646">
          <a:extLst>
            <a:ext uri="{FF2B5EF4-FFF2-40B4-BE49-F238E27FC236}">
              <a16:creationId xmlns:a16="http://schemas.microsoft.com/office/drawing/2014/main" id="{683E232F-048E-4C9B-A4BE-2F5640AFAA29}"/>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48" name="【児童館】&#10;有形固定資産減価償却率平均値テキスト">
          <a:extLst>
            <a:ext uri="{FF2B5EF4-FFF2-40B4-BE49-F238E27FC236}">
              <a16:creationId xmlns:a16="http://schemas.microsoft.com/office/drawing/2014/main" id="{21CFD3CD-9A5A-4FAF-8F3D-9278E6FDF475}"/>
            </a:ext>
          </a:extLst>
        </xdr:cNvPr>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49" name="フローチャート: 判断 648">
          <a:extLst>
            <a:ext uri="{FF2B5EF4-FFF2-40B4-BE49-F238E27FC236}">
              <a16:creationId xmlns:a16="http://schemas.microsoft.com/office/drawing/2014/main" id="{74FEDC20-F1F8-4F4B-8DB1-33F06F4D95BC}"/>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0" name="フローチャート: 判断 649">
          <a:extLst>
            <a:ext uri="{FF2B5EF4-FFF2-40B4-BE49-F238E27FC236}">
              <a16:creationId xmlns:a16="http://schemas.microsoft.com/office/drawing/2014/main" id="{9165CCDE-8AE5-47D1-A608-4BD6E7BD92EA}"/>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1" name="フローチャート: 判断 650">
          <a:extLst>
            <a:ext uri="{FF2B5EF4-FFF2-40B4-BE49-F238E27FC236}">
              <a16:creationId xmlns:a16="http://schemas.microsoft.com/office/drawing/2014/main" id="{21936A53-6549-4F2A-B6BE-E7CD4AF71D76}"/>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2" name="フローチャート: 判断 651">
          <a:extLst>
            <a:ext uri="{FF2B5EF4-FFF2-40B4-BE49-F238E27FC236}">
              <a16:creationId xmlns:a16="http://schemas.microsoft.com/office/drawing/2014/main" id="{005F6441-4669-47BD-85A9-0C73CA24A8E8}"/>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3" name="フローチャート: 判断 652">
          <a:extLst>
            <a:ext uri="{FF2B5EF4-FFF2-40B4-BE49-F238E27FC236}">
              <a16:creationId xmlns:a16="http://schemas.microsoft.com/office/drawing/2014/main" id="{C8AF01AF-D73F-4EC6-AC4A-F94F49D576D3}"/>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209B634-3C48-4785-BDE7-D0C074199F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4D90D403-53C9-4AE6-9CC6-74A16D64411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48F2609-6080-4238-97E2-583EDAA95DC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5D87CA3-428D-4B0C-BBF6-E6BCDB66A08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69BEA73-3DCF-489C-A22D-1741D8C9E16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59" name="楕円 658">
          <a:extLst>
            <a:ext uri="{FF2B5EF4-FFF2-40B4-BE49-F238E27FC236}">
              <a16:creationId xmlns:a16="http://schemas.microsoft.com/office/drawing/2014/main" id="{B33456AB-B573-41EE-AD8E-F24C61F6539A}"/>
            </a:ext>
          </a:extLst>
        </xdr:cNvPr>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111051</xdr:rowOff>
    </xdr:from>
    <xdr:ext cx="405111" cy="259045"/>
    <xdr:sp macro="" textlink="">
      <xdr:nvSpPr>
        <xdr:cNvPr id="660" name="【児童館】&#10;有形固定資産減価償却率該当値テキスト">
          <a:extLst>
            <a:ext uri="{FF2B5EF4-FFF2-40B4-BE49-F238E27FC236}">
              <a16:creationId xmlns:a16="http://schemas.microsoft.com/office/drawing/2014/main" id="{B67131EC-BC85-4F56-B089-6235E651038B}"/>
            </a:ext>
          </a:extLst>
        </xdr:cNvPr>
        <xdr:cNvSpPr txBox="1"/>
      </xdr:nvSpPr>
      <xdr:spPr>
        <a:xfrm>
          <a:off x="16357600"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83638</xdr:rowOff>
    </xdr:from>
    <xdr:to>
      <xdr:col>81</xdr:col>
      <xdr:colOff>101600</xdr:colOff>
      <xdr:row>83</xdr:row>
      <xdr:rowOff>13788</xdr:rowOff>
    </xdr:to>
    <xdr:sp macro="" textlink="">
      <xdr:nvSpPr>
        <xdr:cNvPr id="661" name="楕円 660">
          <a:extLst>
            <a:ext uri="{FF2B5EF4-FFF2-40B4-BE49-F238E27FC236}">
              <a16:creationId xmlns:a16="http://schemas.microsoft.com/office/drawing/2014/main" id="{D40E8E7A-B9A0-4C9C-9BD8-8DB11BDC3129}"/>
            </a:ext>
          </a:extLst>
        </xdr:cNvPr>
        <xdr:cNvSpPr/>
      </xdr:nvSpPr>
      <xdr:spPr>
        <a:xfrm>
          <a:off x="15430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xdr:rowOff>
    </xdr:from>
    <xdr:to>
      <xdr:col>85</xdr:col>
      <xdr:colOff>127000</xdr:colOff>
      <xdr:row>82</xdr:row>
      <xdr:rowOff>134438</xdr:rowOff>
    </xdr:to>
    <xdr:cxnSp macro="">
      <xdr:nvCxnSpPr>
        <xdr:cNvPr id="662" name="直線コネクタ 661">
          <a:extLst>
            <a:ext uri="{FF2B5EF4-FFF2-40B4-BE49-F238E27FC236}">
              <a16:creationId xmlns:a16="http://schemas.microsoft.com/office/drawing/2014/main" id="{60B71DB1-628B-4544-9EC4-44DA9FCE4F2B}"/>
            </a:ext>
          </a:extLst>
        </xdr:cNvPr>
        <xdr:cNvCxnSpPr/>
      </xdr:nvCxnSpPr>
      <xdr:spPr>
        <a:xfrm flipV="1">
          <a:off x="15481300" y="14070874"/>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63" name="楕円 662">
          <a:extLst>
            <a:ext uri="{FF2B5EF4-FFF2-40B4-BE49-F238E27FC236}">
              <a16:creationId xmlns:a16="http://schemas.microsoft.com/office/drawing/2014/main" id="{676E01BF-8F51-4D9A-8287-23D5E1DDA09B}"/>
            </a:ext>
          </a:extLst>
        </xdr:cNvPr>
        <xdr:cNvSpPr/>
      </xdr:nvSpPr>
      <xdr:spPr>
        <a:xfrm>
          <a:off x="14541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80555</xdr:rowOff>
    </xdr:from>
    <xdr:to>
      <xdr:col>81</xdr:col>
      <xdr:colOff>50800</xdr:colOff>
      <xdr:row>82</xdr:row>
      <xdr:rowOff>134438</xdr:rowOff>
    </xdr:to>
    <xdr:cxnSp macro="">
      <xdr:nvCxnSpPr>
        <xdr:cNvPr id="664" name="直線コネクタ 663">
          <a:extLst>
            <a:ext uri="{FF2B5EF4-FFF2-40B4-BE49-F238E27FC236}">
              <a16:creationId xmlns:a16="http://schemas.microsoft.com/office/drawing/2014/main" id="{903674A2-59AC-40D8-97AC-DA7360056084}"/>
            </a:ext>
          </a:extLst>
        </xdr:cNvPr>
        <xdr:cNvCxnSpPr/>
      </xdr:nvCxnSpPr>
      <xdr:spPr>
        <a:xfrm>
          <a:off x="14592300" y="1413945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145687</xdr:rowOff>
    </xdr:from>
    <xdr:to>
      <xdr:col>72</xdr:col>
      <xdr:colOff>38100</xdr:colOff>
      <xdr:row>82</xdr:row>
      <xdr:rowOff>75837</xdr:rowOff>
    </xdr:to>
    <xdr:sp macro="" textlink="">
      <xdr:nvSpPr>
        <xdr:cNvPr id="665" name="楕円 664">
          <a:extLst>
            <a:ext uri="{FF2B5EF4-FFF2-40B4-BE49-F238E27FC236}">
              <a16:creationId xmlns:a16="http://schemas.microsoft.com/office/drawing/2014/main" id="{732C29EE-9729-4BA2-B4D9-F1311E2497D7}"/>
            </a:ext>
          </a:extLst>
        </xdr:cNvPr>
        <xdr:cNvSpPr/>
      </xdr:nvSpPr>
      <xdr:spPr>
        <a:xfrm>
          <a:off x="13652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25037</xdr:rowOff>
    </xdr:from>
    <xdr:to>
      <xdr:col>76</xdr:col>
      <xdr:colOff>114300</xdr:colOff>
      <xdr:row>82</xdr:row>
      <xdr:rowOff>80555</xdr:rowOff>
    </xdr:to>
    <xdr:cxnSp macro="">
      <xdr:nvCxnSpPr>
        <xdr:cNvPr id="666" name="直線コネクタ 665">
          <a:extLst>
            <a:ext uri="{FF2B5EF4-FFF2-40B4-BE49-F238E27FC236}">
              <a16:creationId xmlns:a16="http://schemas.microsoft.com/office/drawing/2014/main" id="{1567E8E1-D6D5-4C06-B1CE-60B07CA90C9B}"/>
            </a:ext>
          </a:extLst>
        </xdr:cNvPr>
        <xdr:cNvCxnSpPr/>
      </xdr:nvCxnSpPr>
      <xdr:spPr>
        <a:xfrm>
          <a:off x="13703300" y="1408393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88537</xdr:rowOff>
    </xdr:from>
    <xdr:to>
      <xdr:col>67</xdr:col>
      <xdr:colOff>101600</xdr:colOff>
      <xdr:row>82</xdr:row>
      <xdr:rowOff>18687</xdr:rowOff>
    </xdr:to>
    <xdr:sp macro="" textlink="">
      <xdr:nvSpPr>
        <xdr:cNvPr id="667" name="楕円 666">
          <a:extLst>
            <a:ext uri="{FF2B5EF4-FFF2-40B4-BE49-F238E27FC236}">
              <a16:creationId xmlns:a16="http://schemas.microsoft.com/office/drawing/2014/main" id="{D61F2978-A120-40AD-A652-8A04969C5087}"/>
            </a:ext>
          </a:extLst>
        </xdr:cNvPr>
        <xdr:cNvSpPr/>
      </xdr:nvSpPr>
      <xdr:spPr>
        <a:xfrm>
          <a:off x="12763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139337</xdr:rowOff>
    </xdr:from>
    <xdr:to>
      <xdr:col>71</xdr:col>
      <xdr:colOff>177800</xdr:colOff>
      <xdr:row>82</xdr:row>
      <xdr:rowOff>25037</xdr:rowOff>
    </xdr:to>
    <xdr:cxnSp macro="">
      <xdr:nvCxnSpPr>
        <xdr:cNvPr id="668" name="直線コネクタ 667">
          <a:extLst>
            <a:ext uri="{FF2B5EF4-FFF2-40B4-BE49-F238E27FC236}">
              <a16:creationId xmlns:a16="http://schemas.microsoft.com/office/drawing/2014/main" id="{A7E6FB2B-A4DF-4C7E-A536-8B7A47F7C9F8}"/>
            </a:ext>
          </a:extLst>
        </xdr:cNvPr>
        <xdr:cNvCxnSpPr/>
      </xdr:nvCxnSpPr>
      <xdr:spPr>
        <a:xfrm>
          <a:off x="12814300" y="140267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669" name="n_1aveValue【児童館】&#10;有形固定資産減価償却率">
          <a:extLst>
            <a:ext uri="{FF2B5EF4-FFF2-40B4-BE49-F238E27FC236}">
              <a16:creationId xmlns:a16="http://schemas.microsoft.com/office/drawing/2014/main" id="{9EDB4ECC-24A9-4500-BC64-46B46A608848}"/>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0" name="n_2aveValue【児童館】&#10;有形固定資産減価償却率">
          <a:extLst>
            <a:ext uri="{FF2B5EF4-FFF2-40B4-BE49-F238E27FC236}">
              <a16:creationId xmlns:a16="http://schemas.microsoft.com/office/drawing/2014/main" id="{6326784E-AD52-4B33-AE48-3CA07F25AB1F}"/>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1" name="n_3aveValue【児童館】&#10;有形固定資産減価償却率">
          <a:extLst>
            <a:ext uri="{FF2B5EF4-FFF2-40B4-BE49-F238E27FC236}">
              <a16:creationId xmlns:a16="http://schemas.microsoft.com/office/drawing/2014/main" id="{5724498F-FAD7-4E60-B500-B581CA9FE29F}"/>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672" name="n_4aveValue【児童館】&#10;有形固定資産減価償却率">
          <a:extLst>
            <a:ext uri="{FF2B5EF4-FFF2-40B4-BE49-F238E27FC236}">
              <a16:creationId xmlns:a16="http://schemas.microsoft.com/office/drawing/2014/main" id="{59053E33-0114-4487-8001-82CB2FF3DFE9}"/>
            </a:ext>
          </a:extLst>
        </xdr:cNvPr>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4915</xdr:rowOff>
    </xdr:from>
    <xdr:ext cx="405111" cy="259045"/>
    <xdr:sp macro="" textlink="">
      <xdr:nvSpPr>
        <xdr:cNvPr id="673" name="n_1mainValue【児童館】&#10;有形固定資産減価償却率">
          <a:extLst>
            <a:ext uri="{FF2B5EF4-FFF2-40B4-BE49-F238E27FC236}">
              <a16:creationId xmlns:a16="http://schemas.microsoft.com/office/drawing/2014/main" id="{4BA982D8-CD5E-42B4-BABA-91C431833C4F}"/>
            </a:ext>
          </a:extLst>
        </xdr:cNvPr>
        <xdr:cNvSpPr txBox="1"/>
      </xdr:nvSpPr>
      <xdr:spPr>
        <a:xfrm>
          <a:off x="152660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74" name="n_2mainValue【児童館】&#10;有形固定資産減価償却率">
          <a:extLst>
            <a:ext uri="{FF2B5EF4-FFF2-40B4-BE49-F238E27FC236}">
              <a16:creationId xmlns:a16="http://schemas.microsoft.com/office/drawing/2014/main" id="{90F9BB41-4BBD-496E-A0D9-1186515F35EB}"/>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66964</xdr:rowOff>
    </xdr:from>
    <xdr:ext cx="405111" cy="259045"/>
    <xdr:sp macro="" textlink="">
      <xdr:nvSpPr>
        <xdr:cNvPr id="675" name="n_3mainValue【児童館】&#10;有形固定資産減価償却率">
          <a:extLst>
            <a:ext uri="{FF2B5EF4-FFF2-40B4-BE49-F238E27FC236}">
              <a16:creationId xmlns:a16="http://schemas.microsoft.com/office/drawing/2014/main" id="{2B6AF40C-7D82-4C41-B5EE-432E5867F76B}"/>
            </a:ext>
          </a:extLst>
        </xdr:cNvPr>
        <xdr:cNvSpPr txBox="1"/>
      </xdr:nvSpPr>
      <xdr:spPr>
        <a:xfrm>
          <a:off x="13500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9814</xdr:rowOff>
    </xdr:from>
    <xdr:ext cx="405111" cy="259045"/>
    <xdr:sp macro="" textlink="">
      <xdr:nvSpPr>
        <xdr:cNvPr id="676" name="n_4mainValue【児童館】&#10;有形固定資産減価償却率">
          <a:extLst>
            <a:ext uri="{FF2B5EF4-FFF2-40B4-BE49-F238E27FC236}">
              <a16:creationId xmlns:a16="http://schemas.microsoft.com/office/drawing/2014/main" id="{6DFE3CF4-38F9-4288-A235-146EB0C8ABF0}"/>
            </a:ext>
          </a:extLst>
        </xdr:cNvPr>
        <xdr:cNvSpPr txBox="1"/>
      </xdr:nvSpPr>
      <xdr:spPr>
        <a:xfrm>
          <a:off x="126117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26CDA07E-5835-4FA6-88EA-AFB67ACDE2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FC8547AE-0425-4E08-A93A-0D8B848405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6846BAB4-DEC5-4A78-8A2F-1971809F39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51129814-8959-4DF0-B71F-36174E9336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3F3F2CD-02D4-4E1C-BBA4-788CB258DC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8B9925CD-0838-46E6-AD9A-36B45EAE3C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B62BE533-F0E1-43FC-8C81-08BC184549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E55D4D74-40CF-4E98-A2BE-7112EE8706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390A3A8C-1BFD-4FE5-841D-6F3FA980D4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6069B057-4A4D-4831-88BD-6A736AE637E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4B7ABECC-F7E3-4ACA-91CF-1789308F99D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B1EDA329-9586-4053-A678-8836AFB7FAA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E1FC44D8-E85C-496C-AA7C-36FA8203000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433F58AC-73E9-412F-92F5-E90E8FBD1BC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96779A09-27E9-407F-93C9-986D5449731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ADA5851F-57FC-4083-95CC-887775458A7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F8266C5B-4B73-4F17-BA1C-25A983678DC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5C7CF8D4-1335-4B99-8A1A-FED6AE6479D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60BC7E6E-81A0-4421-8C3E-A3D2443BBAB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1CA6B7B2-3CAF-41A6-A9A0-D3EC5FEB077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DCE2599F-021F-45D0-87ED-D879E43E9C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98" name="直線コネクタ 697">
          <a:extLst>
            <a:ext uri="{FF2B5EF4-FFF2-40B4-BE49-F238E27FC236}">
              <a16:creationId xmlns:a16="http://schemas.microsoft.com/office/drawing/2014/main" id="{CB39332E-0377-4C03-AB47-B8075ECAEBFD}"/>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9" name="【児童館】&#10;一人当たり面積最小値テキスト">
          <a:extLst>
            <a:ext uri="{FF2B5EF4-FFF2-40B4-BE49-F238E27FC236}">
              <a16:creationId xmlns:a16="http://schemas.microsoft.com/office/drawing/2014/main" id="{D275D7CD-71EE-479F-A47F-58C7E8440E6E}"/>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0" name="直線コネクタ 699">
          <a:extLst>
            <a:ext uri="{FF2B5EF4-FFF2-40B4-BE49-F238E27FC236}">
              <a16:creationId xmlns:a16="http://schemas.microsoft.com/office/drawing/2014/main" id="{FD875620-3C56-4E12-B62D-D1B74369EF7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1" name="【児童館】&#10;一人当たり面積最大値テキスト">
          <a:extLst>
            <a:ext uri="{FF2B5EF4-FFF2-40B4-BE49-F238E27FC236}">
              <a16:creationId xmlns:a16="http://schemas.microsoft.com/office/drawing/2014/main" id="{ACF57F9A-D01F-4AAD-99FF-E53BB025750D}"/>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2" name="直線コネクタ 701">
          <a:extLst>
            <a:ext uri="{FF2B5EF4-FFF2-40B4-BE49-F238E27FC236}">
              <a16:creationId xmlns:a16="http://schemas.microsoft.com/office/drawing/2014/main" id="{501357E3-0E86-41CF-B4A7-D8FAF8CF74D6}"/>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3" name="【児童館】&#10;一人当たり面積平均値テキスト">
          <a:extLst>
            <a:ext uri="{FF2B5EF4-FFF2-40B4-BE49-F238E27FC236}">
              <a16:creationId xmlns:a16="http://schemas.microsoft.com/office/drawing/2014/main" id="{3B7BEC20-9468-4331-8EF9-B168E417A7B4}"/>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4" name="フローチャート: 判断 703">
          <a:extLst>
            <a:ext uri="{FF2B5EF4-FFF2-40B4-BE49-F238E27FC236}">
              <a16:creationId xmlns:a16="http://schemas.microsoft.com/office/drawing/2014/main" id="{10A6AA24-6993-4336-99B7-55FE42217483}"/>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5" name="フローチャート: 判断 704">
          <a:extLst>
            <a:ext uri="{FF2B5EF4-FFF2-40B4-BE49-F238E27FC236}">
              <a16:creationId xmlns:a16="http://schemas.microsoft.com/office/drawing/2014/main" id="{FC63C300-D7C3-44F9-A00A-A34C53E52AE5}"/>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06" name="フローチャート: 判断 705">
          <a:extLst>
            <a:ext uri="{FF2B5EF4-FFF2-40B4-BE49-F238E27FC236}">
              <a16:creationId xmlns:a16="http://schemas.microsoft.com/office/drawing/2014/main" id="{BD17A06A-3B21-42DD-8924-9D9791C0DF4C}"/>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07" name="フローチャート: 判断 706">
          <a:extLst>
            <a:ext uri="{FF2B5EF4-FFF2-40B4-BE49-F238E27FC236}">
              <a16:creationId xmlns:a16="http://schemas.microsoft.com/office/drawing/2014/main" id="{BCD5EB04-ECCF-4AA1-A3D7-C9EEC5B7055B}"/>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08" name="フローチャート: 判断 707">
          <a:extLst>
            <a:ext uri="{FF2B5EF4-FFF2-40B4-BE49-F238E27FC236}">
              <a16:creationId xmlns:a16="http://schemas.microsoft.com/office/drawing/2014/main" id="{4AFD5FEE-42C4-4951-87D7-7689595442F3}"/>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65DBE1F9-A36D-4162-B7DB-6C2DCF8050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C3A3D362-8950-4F8E-B3BB-7FBFFA6572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0E25535-B5E0-4A6F-952D-F4D9AE70EF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5C03DC2A-8C7D-443D-911A-6E7A48CA64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F90FBC5-7E3B-477F-8CE3-D77C6F4E51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714" name="楕円 713">
          <a:extLst>
            <a:ext uri="{FF2B5EF4-FFF2-40B4-BE49-F238E27FC236}">
              <a16:creationId xmlns:a16="http://schemas.microsoft.com/office/drawing/2014/main" id="{E1EEE1AD-3C13-4C5C-B68B-C859B838DAE2}"/>
            </a:ext>
          </a:extLst>
        </xdr:cNvPr>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715" name="【児童館】&#10;一人当たり面積該当値テキスト">
          <a:extLst>
            <a:ext uri="{FF2B5EF4-FFF2-40B4-BE49-F238E27FC236}">
              <a16:creationId xmlns:a16="http://schemas.microsoft.com/office/drawing/2014/main" id="{0E2D7A6E-D603-430C-B569-9F97B229A265}"/>
            </a:ext>
          </a:extLst>
        </xdr:cNvPr>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35306</xdr:rowOff>
    </xdr:from>
    <xdr:to>
      <xdr:col>112</xdr:col>
      <xdr:colOff>38100</xdr:colOff>
      <xdr:row>83</xdr:row>
      <xdr:rowOff>136906</xdr:rowOff>
    </xdr:to>
    <xdr:sp macro="" textlink="">
      <xdr:nvSpPr>
        <xdr:cNvPr id="716" name="楕円 715">
          <a:extLst>
            <a:ext uri="{FF2B5EF4-FFF2-40B4-BE49-F238E27FC236}">
              <a16:creationId xmlns:a16="http://schemas.microsoft.com/office/drawing/2014/main" id="{127C8DC7-B8E8-48A9-B3DE-9824F6D3114F}"/>
            </a:ext>
          </a:extLst>
        </xdr:cNvPr>
        <xdr:cNvSpPr/>
      </xdr:nvSpPr>
      <xdr:spPr>
        <a:xfrm>
          <a:off x="21272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86106</xdr:rowOff>
    </xdr:to>
    <xdr:cxnSp macro="">
      <xdr:nvCxnSpPr>
        <xdr:cNvPr id="717" name="直線コネクタ 716">
          <a:extLst>
            <a:ext uri="{FF2B5EF4-FFF2-40B4-BE49-F238E27FC236}">
              <a16:creationId xmlns:a16="http://schemas.microsoft.com/office/drawing/2014/main" id="{4E6F4D7F-E43F-40CF-9729-2779039A20CA}"/>
            </a:ext>
          </a:extLst>
        </xdr:cNvPr>
        <xdr:cNvCxnSpPr/>
      </xdr:nvCxnSpPr>
      <xdr:spPr>
        <a:xfrm flipV="1">
          <a:off x="21323300" y="142433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718" name="楕円 717">
          <a:extLst>
            <a:ext uri="{FF2B5EF4-FFF2-40B4-BE49-F238E27FC236}">
              <a16:creationId xmlns:a16="http://schemas.microsoft.com/office/drawing/2014/main" id="{98B1303E-A5FB-4B6D-BDFD-B8C3F510963C}"/>
            </a:ext>
          </a:extLst>
        </xdr:cNvPr>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90678</xdr:rowOff>
    </xdr:to>
    <xdr:cxnSp macro="">
      <xdr:nvCxnSpPr>
        <xdr:cNvPr id="719" name="直線コネクタ 718">
          <a:extLst>
            <a:ext uri="{FF2B5EF4-FFF2-40B4-BE49-F238E27FC236}">
              <a16:creationId xmlns:a16="http://schemas.microsoft.com/office/drawing/2014/main" id="{D7F252AA-275E-4CC4-A780-0623702702BF}"/>
            </a:ext>
          </a:extLst>
        </xdr:cNvPr>
        <xdr:cNvCxnSpPr/>
      </xdr:nvCxnSpPr>
      <xdr:spPr>
        <a:xfrm flipV="1">
          <a:off x="20434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0" name="楕円 719">
          <a:extLst>
            <a:ext uri="{FF2B5EF4-FFF2-40B4-BE49-F238E27FC236}">
              <a16:creationId xmlns:a16="http://schemas.microsoft.com/office/drawing/2014/main" id="{6BD30F8D-658E-4EC1-A17F-F065E7551B11}"/>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95250</xdr:rowOff>
    </xdr:to>
    <xdr:cxnSp macro="">
      <xdr:nvCxnSpPr>
        <xdr:cNvPr id="721" name="直線コネクタ 720">
          <a:extLst>
            <a:ext uri="{FF2B5EF4-FFF2-40B4-BE49-F238E27FC236}">
              <a16:creationId xmlns:a16="http://schemas.microsoft.com/office/drawing/2014/main" id="{B6B1F9BB-F2DB-4BCE-9E00-FA6C84A2156F}"/>
            </a:ext>
          </a:extLst>
        </xdr:cNvPr>
        <xdr:cNvCxnSpPr/>
      </xdr:nvCxnSpPr>
      <xdr:spPr>
        <a:xfrm flipV="1">
          <a:off x="19545300" y="1432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2" name="楕円 721">
          <a:extLst>
            <a:ext uri="{FF2B5EF4-FFF2-40B4-BE49-F238E27FC236}">
              <a16:creationId xmlns:a16="http://schemas.microsoft.com/office/drawing/2014/main" id="{5F775D59-A981-424D-8CE2-7A3940335F2A}"/>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723" name="直線コネクタ 722">
          <a:extLst>
            <a:ext uri="{FF2B5EF4-FFF2-40B4-BE49-F238E27FC236}">
              <a16:creationId xmlns:a16="http://schemas.microsoft.com/office/drawing/2014/main" id="{B2C05AE1-670C-4046-888C-D88BF7FB8BC9}"/>
            </a:ext>
          </a:extLst>
        </xdr:cNvPr>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724" name="n_1aveValue【児童館】&#10;一人当たり面積">
          <a:extLst>
            <a:ext uri="{FF2B5EF4-FFF2-40B4-BE49-F238E27FC236}">
              <a16:creationId xmlns:a16="http://schemas.microsoft.com/office/drawing/2014/main" id="{E5BDE7C4-FF98-438A-8620-97577BC2F0F8}"/>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25" name="n_2aveValue【児童館】&#10;一人当たり面積">
          <a:extLst>
            <a:ext uri="{FF2B5EF4-FFF2-40B4-BE49-F238E27FC236}">
              <a16:creationId xmlns:a16="http://schemas.microsoft.com/office/drawing/2014/main" id="{B8FBB4FA-0727-49C6-A4DE-06F2314DC9E3}"/>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26" name="n_3aveValue【児童館】&#10;一人当たり面積">
          <a:extLst>
            <a:ext uri="{FF2B5EF4-FFF2-40B4-BE49-F238E27FC236}">
              <a16:creationId xmlns:a16="http://schemas.microsoft.com/office/drawing/2014/main" id="{4160CE5E-A619-4928-9E4F-BDAF908A63F6}"/>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27" name="n_4aveValue【児童館】&#10;一人当たり面積">
          <a:extLst>
            <a:ext uri="{FF2B5EF4-FFF2-40B4-BE49-F238E27FC236}">
              <a16:creationId xmlns:a16="http://schemas.microsoft.com/office/drawing/2014/main" id="{F4B5D3D7-ABFE-4DB0-B1FC-7332745502F2}"/>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728" name="n_1mainValue【児童館】&#10;一人当たり面積">
          <a:extLst>
            <a:ext uri="{FF2B5EF4-FFF2-40B4-BE49-F238E27FC236}">
              <a16:creationId xmlns:a16="http://schemas.microsoft.com/office/drawing/2014/main" id="{D7A5FC1D-1739-43E5-8ADD-38D098FD81EC}"/>
            </a:ext>
          </a:extLst>
        </xdr:cNvPr>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29" name="n_2mainValue【児童館】&#10;一人当たり面積">
          <a:extLst>
            <a:ext uri="{FF2B5EF4-FFF2-40B4-BE49-F238E27FC236}">
              <a16:creationId xmlns:a16="http://schemas.microsoft.com/office/drawing/2014/main" id="{0FE8B8FD-5508-420A-872A-E2201CEF8844}"/>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0" name="n_3mainValue【児童館】&#10;一人当たり面積">
          <a:extLst>
            <a:ext uri="{FF2B5EF4-FFF2-40B4-BE49-F238E27FC236}">
              <a16:creationId xmlns:a16="http://schemas.microsoft.com/office/drawing/2014/main" id="{261A4726-37AA-45EE-A18E-B7D509A84562}"/>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1" name="n_4mainValue【児童館】&#10;一人当たり面積">
          <a:extLst>
            <a:ext uri="{FF2B5EF4-FFF2-40B4-BE49-F238E27FC236}">
              <a16:creationId xmlns:a16="http://schemas.microsoft.com/office/drawing/2014/main" id="{B55C7278-99C8-4E3A-89C3-9DF9017E7698}"/>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1474F67E-5A21-4793-9ECB-DD4793112E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F1A9A47-1A98-4BA8-911C-B11E033212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FFBCB852-0D20-4663-8DFB-7A93EB782B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53697833-BFA2-479F-A5B9-2A82040792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114FD74D-266D-4E5A-A354-E12CED9A0B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5A428A0A-F6A4-4499-AEFE-41B664C68E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73F66EC7-EB01-4C07-8A90-18F267BF32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288C9115-0B9A-45DC-A29D-5B012E9650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1C94A0C5-664A-43A0-B589-719C802408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A7029838-C7C6-432B-BD91-DD76BA9B5E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D601D9D3-B46A-4AF6-91E6-CB8A8AC0FC0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DF574744-38E9-43DB-8D2C-A1DA8E8A9D5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811CAE5E-4711-4B0F-973F-378D3D3B62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48A29877-C2F1-477C-957C-3B841D5298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9496B946-A0C2-470D-B36B-775A2696E8C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7BBE40C9-4411-4D39-979F-941B4E5978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8D3CFE31-B02B-4B62-AB7B-37E5DEACAD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68BFC341-47C5-4326-9CB4-508CA4C4720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E6B2AF8A-8D5E-4CAD-BC48-D4FF2462BA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3360C59-02B7-48D4-85DE-97093981F64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D2A1222D-8E5C-445B-AC3E-685B380ACA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8670C52-4EE6-4B90-A51B-EFB5A0F5B02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90958ED1-C240-4F1A-8950-F82725F76E3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A04DB61C-8F5F-4EEC-8441-8023C8CF7C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0C310244-EA67-4FC0-889E-862CF9814B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57" name="直線コネクタ 756">
          <a:extLst>
            <a:ext uri="{FF2B5EF4-FFF2-40B4-BE49-F238E27FC236}">
              <a16:creationId xmlns:a16="http://schemas.microsoft.com/office/drawing/2014/main" id="{A399BB12-AE2A-4F6D-BE9D-E4E3CADAC094}"/>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a:extLst>
            <a:ext uri="{FF2B5EF4-FFF2-40B4-BE49-F238E27FC236}">
              <a16:creationId xmlns:a16="http://schemas.microsoft.com/office/drawing/2014/main" id="{A98FD237-B131-4AC1-8F5A-C7C10B9AC4F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a:extLst>
            <a:ext uri="{FF2B5EF4-FFF2-40B4-BE49-F238E27FC236}">
              <a16:creationId xmlns:a16="http://schemas.microsoft.com/office/drawing/2014/main" id="{D1FF98A0-E717-49BB-B36C-C442607C33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0" name="【公民館】&#10;有形固定資産減価償却率最大値テキスト">
          <a:extLst>
            <a:ext uri="{FF2B5EF4-FFF2-40B4-BE49-F238E27FC236}">
              <a16:creationId xmlns:a16="http://schemas.microsoft.com/office/drawing/2014/main" id="{7D6761E5-5634-44AF-9770-A2C71C48D764}"/>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1" name="直線コネクタ 760">
          <a:extLst>
            <a:ext uri="{FF2B5EF4-FFF2-40B4-BE49-F238E27FC236}">
              <a16:creationId xmlns:a16="http://schemas.microsoft.com/office/drawing/2014/main" id="{812BBC91-7478-4700-9128-DBC906CE251C}"/>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62" name="【公民館】&#10;有形固定資産減価償却率平均値テキスト">
          <a:extLst>
            <a:ext uri="{FF2B5EF4-FFF2-40B4-BE49-F238E27FC236}">
              <a16:creationId xmlns:a16="http://schemas.microsoft.com/office/drawing/2014/main" id="{800FC918-028D-479F-9D09-F70C9CDF5643}"/>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3" name="フローチャート: 判断 762">
          <a:extLst>
            <a:ext uri="{FF2B5EF4-FFF2-40B4-BE49-F238E27FC236}">
              <a16:creationId xmlns:a16="http://schemas.microsoft.com/office/drawing/2014/main" id="{28F4D479-BAEC-44BF-A0A4-1BF663D3E3CF}"/>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4" name="フローチャート: 判断 763">
          <a:extLst>
            <a:ext uri="{FF2B5EF4-FFF2-40B4-BE49-F238E27FC236}">
              <a16:creationId xmlns:a16="http://schemas.microsoft.com/office/drawing/2014/main" id="{1C6A9D35-9AE7-4B9B-94A2-FF28756D04F1}"/>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5" name="フローチャート: 判断 764">
          <a:extLst>
            <a:ext uri="{FF2B5EF4-FFF2-40B4-BE49-F238E27FC236}">
              <a16:creationId xmlns:a16="http://schemas.microsoft.com/office/drawing/2014/main" id="{F8AC2379-9866-4A06-9046-BF590B2D4ED9}"/>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66" name="フローチャート: 判断 765">
          <a:extLst>
            <a:ext uri="{FF2B5EF4-FFF2-40B4-BE49-F238E27FC236}">
              <a16:creationId xmlns:a16="http://schemas.microsoft.com/office/drawing/2014/main" id="{229C0041-CA6B-40FF-A4C0-E4683C4C2456}"/>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67" name="フローチャート: 判断 766">
          <a:extLst>
            <a:ext uri="{FF2B5EF4-FFF2-40B4-BE49-F238E27FC236}">
              <a16:creationId xmlns:a16="http://schemas.microsoft.com/office/drawing/2014/main" id="{761EAA4C-F367-4EFE-911B-DE566E145E5F}"/>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2E992CD-59EC-4DA9-B52E-7298E7EC1E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12C5B1DB-1348-4E64-BEE6-5E47448285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4C90EBE3-641E-4533-B934-33D138CD26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84CAEBBA-02B2-450B-A93A-8D7143DEA8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B570750-68E0-448E-95A6-CF6ECAB5A2C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73" name="楕円 772">
          <a:extLst>
            <a:ext uri="{FF2B5EF4-FFF2-40B4-BE49-F238E27FC236}">
              <a16:creationId xmlns:a16="http://schemas.microsoft.com/office/drawing/2014/main" id="{75161768-2C31-40BD-9518-47DAE56D6B80}"/>
            </a:ext>
          </a:extLst>
        </xdr:cNvPr>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774" name="【公民館】&#10;有形固定資産減価償却率該当値テキスト">
          <a:extLst>
            <a:ext uri="{FF2B5EF4-FFF2-40B4-BE49-F238E27FC236}">
              <a16:creationId xmlns:a16="http://schemas.microsoft.com/office/drawing/2014/main" id="{80F213A3-D019-4E21-86F8-65B22B4ACBA1}"/>
            </a:ext>
          </a:extLst>
        </xdr:cNvPr>
        <xdr:cNvSpPr txBox="1"/>
      </xdr:nvSpPr>
      <xdr:spPr>
        <a:xfrm>
          <a:off x="16357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775" name="楕円 774">
          <a:extLst>
            <a:ext uri="{FF2B5EF4-FFF2-40B4-BE49-F238E27FC236}">
              <a16:creationId xmlns:a16="http://schemas.microsoft.com/office/drawing/2014/main" id="{45B71F87-5740-4062-91D3-783ECED7BD5E}"/>
            </a:ext>
          </a:extLst>
        </xdr:cNvPr>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35379</xdr:rowOff>
    </xdr:to>
    <xdr:cxnSp macro="">
      <xdr:nvCxnSpPr>
        <xdr:cNvPr id="776" name="直線コネクタ 775">
          <a:extLst>
            <a:ext uri="{FF2B5EF4-FFF2-40B4-BE49-F238E27FC236}">
              <a16:creationId xmlns:a16="http://schemas.microsoft.com/office/drawing/2014/main" id="{2E3E6D31-9760-4DB2-A3D3-EF465873DB62}"/>
            </a:ext>
          </a:extLst>
        </xdr:cNvPr>
        <xdr:cNvCxnSpPr/>
      </xdr:nvCxnSpPr>
      <xdr:spPr>
        <a:xfrm flipV="1">
          <a:off x="15481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777" name="楕円 776">
          <a:extLst>
            <a:ext uri="{FF2B5EF4-FFF2-40B4-BE49-F238E27FC236}">
              <a16:creationId xmlns:a16="http://schemas.microsoft.com/office/drawing/2014/main" id="{197C4A34-6AB1-4331-9BA3-756BDA5AA9ED}"/>
            </a:ext>
          </a:extLst>
        </xdr:cNvPr>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35379</xdr:rowOff>
    </xdr:to>
    <xdr:cxnSp macro="">
      <xdr:nvCxnSpPr>
        <xdr:cNvPr id="778" name="直線コネクタ 777">
          <a:extLst>
            <a:ext uri="{FF2B5EF4-FFF2-40B4-BE49-F238E27FC236}">
              <a16:creationId xmlns:a16="http://schemas.microsoft.com/office/drawing/2014/main" id="{A108FD41-F465-4015-8538-BA0240F01BFB}"/>
            </a:ext>
          </a:extLst>
        </xdr:cNvPr>
        <xdr:cNvCxnSpPr/>
      </xdr:nvCxnSpPr>
      <xdr:spPr>
        <a:xfrm>
          <a:off x="14592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9" name="楕円 778">
          <a:extLst>
            <a:ext uri="{FF2B5EF4-FFF2-40B4-BE49-F238E27FC236}">
              <a16:creationId xmlns:a16="http://schemas.microsoft.com/office/drawing/2014/main" id="{D53C299B-605C-4650-9BC2-69032E4917C3}"/>
            </a:ext>
          </a:extLst>
        </xdr:cNvPr>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2721</xdr:rowOff>
    </xdr:to>
    <xdr:cxnSp macro="">
      <xdr:nvCxnSpPr>
        <xdr:cNvPr id="780" name="直線コネクタ 779">
          <a:extLst>
            <a:ext uri="{FF2B5EF4-FFF2-40B4-BE49-F238E27FC236}">
              <a16:creationId xmlns:a16="http://schemas.microsoft.com/office/drawing/2014/main" id="{326D1563-903A-4B66-BF88-204F366E4ADE}"/>
            </a:ext>
          </a:extLst>
        </xdr:cNvPr>
        <xdr:cNvCxnSpPr/>
      </xdr:nvCxnSpPr>
      <xdr:spPr>
        <a:xfrm>
          <a:off x="13703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58057</xdr:rowOff>
    </xdr:from>
    <xdr:to>
      <xdr:col>67</xdr:col>
      <xdr:colOff>101600</xdr:colOff>
      <xdr:row>104</xdr:row>
      <xdr:rowOff>159657</xdr:rowOff>
    </xdr:to>
    <xdr:sp macro="" textlink="">
      <xdr:nvSpPr>
        <xdr:cNvPr id="781" name="楕円 780">
          <a:extLst>
            <a:ext uri="{FF2B5EF4-FFF2-40B4-BE49-F238E27FC236}">
              <a16:creationId xmlns:a16="http://schemas.microsoft.com/office/drawing/2014/main" id="{CF3E3A7D-B03E-4A43-83D2-B50285AE40A2}"/>
            </a:ext>
          </a:extLst>
        </xdr:cNvPr>
        <xdr:cNvSpPr/>
      </xdr:nvSpPr>
      <xdr:spPr>
        <a:xfrm>
          <a:off x="1276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108857</xdr:rowOff>
    </xdr:from>
    <xdr:to>
      <xdr:col>71</xdr:col>
      <xdr:colOff>177800</xdr:colOff>
      <xdr:row>104</xdr:row>
      <xdr:rowOff>141514</xdr:rowOff>
    </xdr:to>
    <xdr:cxnSp macro="">
      <xdr:nvCxnSpPr>
        <xdr:cNvPr id="782" name="直線コネクタ 781">
          <a:extLst>
            <a:ext uri="{FF2B5EF4-FFF2-40B4-BE49-F238E27FC236}">
              <a16:creationId xmlns:a16="http://schemas.microsoft.com/office/drawing/2014/main" id="{3C8EAFD9-72AD-4229-95E8-5F670AFCA90C}"/>
            </a:ext>
          </a:extLst>
        </xdr:cNvPr>
        <xdr:cNvCxnSpPr/>
      </xdr:nvCxnSpPr>
      <xdr:spPr>
        <a:xfrm>
          <a:off x="12814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83" name="n_1aveValue【公民館】&#10;有形固定資産減価償却率">
          <a:extLst>
            <a:ext uri="{FF2B5EF4-FFF2-40B4-BE49-F238E27FC236}">
              <a16:creationId xmlns:a16="http://schemas.microsoft.com/office/drawing/2014/main" id="{722F692F-421C-4F30-A5F2-DD4EBBA72C60}"/>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84" name="n_2aveValue【公民館】&#10;有形固定資産減価償却率">
          <a:extLst>
            <a:ext uri="{FF2B5EF4-FFF2-40B4-BE49-F238E27FC236}">
              <a16:creationId xmlns:a16="http://schemas.microsoft.com/office/drawing/2014/main" id="{86C2ED02-A881-4265-8A13-78CED2C4CF5C}"/>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85" name="n_3aveValue【公民館】&#10;有形固定資産減価償却率">
          <a:extLst>
            <a:ext uri="{FF2B5EF4-FFF2-40B4-BE49-F238E27FC236}">
              <a16:creationId xmlns:a16="http://schemas.microsoft.com/office/drawing/2014/main" id="{676B82B3-D918-41A3-AEA9-30D1C9FACADF}"/>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86" name="n_4aveValue【公民館】&#10;有形固定資産減価償却率">
          <a:extLst>
            <a:ext uri="{FF2B5EF4-FFF2-40B4-BE49-F238E27FC236}">
              <a16:creationId xmlns:a16="http://schemas.microsoft.com/office/drawing/2014/main" id="{79BE86A1-1A63-46F3-B3FA-172C4FE3EABA}"/>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102706</xdr:rowOff>
    </xdr:from>
    <xdr:ext cx="405111" cy="259045"/>
    <xdr:sp macro="" textlink="">
      <xdr:nvSpPr>
        <xdr:cNvPr id="787" name="n_1mainValue【公民館】&#10;有形固定資産減価償却率">
          <a:extLst>
            <a:ext uri="{FF2B5EF4-FFF2-40B4-BE49-F238E27FC236}">
              <a16:creationId xmlns:a16="http://schemas.microsoft.com/office/drawing/2014/main" id="{5386058A-A68B-4890-BD22-BB9F4A42A35E}"/>
            </a:ext>
          </a:extLst>
        </xdr:cNvPr>
        <xdr:cNvSpPr txBox="1"/>
      </xdr:nvSpPr>
      <xdr:spPr>
        <a:xfrm>
          <a:off x="15266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70048</xdr:rowOff>
    </xdr:from>
    <xdr:ext cx="405111" cy="259045"/>
    <xdr:sp macro="" textlink="">
      <xdr:nvSpPr>
        <xdr:cNvPr id="788" name="n_2mainValue【公民館】&#10;有形固定資産減価償却率">
          <a:extLst>
            <a:ext uri="{FF2B5EF4-FFF2-40B4-BE49-F238E27FC236}">
              <a16:creationId xmlns:a16="http://schemas.microsoft.com/office/drawing/2014/main" id="{9D1EED5C-6E42-40FA-B0D6-6DC57740AD9E}"/>
            </a:ext>
          </a:extLst>
        </xdr:cNvPr>
        <xdr:cNvSpPr txBox="1"/>
      </xdr:nvSpPr>
      <xdr:spPr>
        <a:xfrm>
          <a:off x="14389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89" name="n_3mainValue【公民館】&#10;有形固定資産減価償却率">
          <a:extLst>
            <a:ext uri="{FF2B5EF4-FFF2-40B4-BE49-F238E27FC236}">
              <a16:creationId xmlns:a16="http://schemas.microsoft.com/office/drawing/2014/main" id="{77C413C1-0F96-4454-8E18-7BC91C025755}"/>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4734</xdr:rowOff>
    </xdr:from>
    <xdr:ext cx="405111" cy="259045"/>
    <xdr:sp macro="" textlink="">
      <xdr:nvSpPr>
        <xdr:cNvPr id="790" name="n_4mainValue【公民館】&#10;有形固定資産減価償却率">
          <a:extLst>
            <a:ext uri="{FF2B5EF4-FFF2-40B4-BE49-F238E27FC236}">
              <a16:creationId xmlns:a16="http://schemas.microsoft.com/office/drawing/2014/main" id="{736CA25B-E94F-4F5E-96DB-3FB2BBFB4B71}"/>
            </a:ext>
          </a:extLst>
        </xdr:cNvPr>
        <xdr:cNvSpPr txBox="1"/>
      </xdr:nvSpPr>
      <xdr:spPr>
        <a:xfrm>
          <a:off x="12611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89ACE894-DF01-4E9B-B9FB-EA30454798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9DB24AF5-D635-47E9-B6A0-9C4C10C5D7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8B373E27-33D7-4305-923D-D81ABEC95B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85D44592-C637-4A1B-B3FB-C05FB4BFE5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D20D047-F827-4165-8871-838C76380B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74032230-379D-45CD-A6A2-E09FA21E64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126113FE-494A-407A-91D3-BCF5700FE9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1831B9EF-5F3F-4A4A-AA9E-0BF0707714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8182C4B6-0BA5-4354-864C-859C752C37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195269CD-102C-437B-9D67-54A4D3CB2E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BF65AA04-0602-4649-A38D-1E85007FC58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68857521-C62D-41B7-B06B-B1E3D1F648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24EFC26B-4473-40C3-8839-134E2E175AB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4F837EEB-0B47-4ABF-8273-B77915EB4C1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FBF1BBEA-B0AF-4093-86D8-0172912E3BF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68525D3-E4F6-46A7-B1F6-1FBABF40629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96EE7A81-69AF-4C56-97BA-3551B8AF81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702DD534-3AE4-4C04-BF30-65F15640DC9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C9598D22-3E55-4A4D-8424-FDBFAA3AFB0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ED98951D-A228-45FB-9C40-D635369158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318BCAC8-0407-41AE-A422-105236BAE68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2D3CDE2D-FB29-4523-95B2-036854F9FE9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6BA6CCAE-99D6-406F-9097-A1A2526BF2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3CED1F6C-02DC-4724-9058-9D97FA9F7D3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8A3B0A4D-C818-4EA3-BE8A-E4D912EF74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16" name="直線コネクタ 815">
          <a:extLst>
            <a:ext uri="{FF2B5EF4-FFF2-40B4-BE49-F238E27FC236}">
              <a16:creationId xmlns:a16="http://schemas.microsoft.com/office/drawing/2014/main" id="{D74F06D7-A791-44B2-9932-27A24161EA4F}"/>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17" name="【公民館】&#10;一人当たり面積最小値テキスト">
          <a:extLst>
            <a:ext uri="{FF2B5EF4-FFF2-40B4-BE49-F238E27FC236}">
              <a16:creationId xmlns:a16="http://schemas.microsoft.com/office/drawing/2014/main" id="{202A7D91-7458-45AF-9B4A-D66A245D47C1}"/>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18" name="直線コネクタ 817">
          <a:extLst>
            <a:ext uri="{FF2B5EF4-FFF2-40B4-BE49-F238E27FC236}">
              <a16:creationId xmlns:a16="http://schemas.microsoft.com/office/drawing/2014/main" id="{F1F5A832-85E0-4465-BFC2-A9E5225F7AF6}"/>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19" name="【公民館】&#10;一人当たり面積最大値テキスト">
          <a:extLst>
            <a:ext uri="{FF2B5EF4-FFF2-40B4-BE49-F238E27FC236}">
              <a16:creationId xmlns:a16="http://schemas.microsoft.com/office/drawing/2014/main" id="{2C168250-DF52-4691-9B81-AA5EE6A1EE6C}"/>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0" name="直線コネクタ 819">
          <a:extLst>
            <a:ext uri="{FF2B5EF4-FFF2-40B4-BE49-F238E27FC236}">
              <a16:creationId xmlns:a16="http://schemas.microsoft.com/office/drawing/2014/main" id="{06E35A9A-FAA1-46D3-964D-F91521BBCC33}"/>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21" name="【公民館】&#10;一人当たり面積平均値テキスト">
          <a:extLst>
            <a:ext uri="{FF2B5EF4-FFF2-40B4-BE49-F238E27FC236}">
              <a16:creationId xmlns:a16="http://schemas.microsoft.com/office/drawing/2014/main" id="{2108A3CA-7CA4-4D89-87E9-699125B8200E}"/>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2" name="フローチャート: 判断 821">
          <a:extLst>
            <a:ext uri="{FF2B5EF4-FFF2-40B4-BE49-F238E27FC236}">
              <a16:creationId xmlns:a16="http://schemas.microsoft.com/office/drawing/2014/main" id="{6D8535EE-2374-4262-975E-05CC17A1043D}"/>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3" name="フローチャート: 判断 822">
          <a:extLst>
            <a:ext uri="{FF2B5EF4-FFF2-40B4-BE49-F238E27FC236}">
              <a16:creationId xmlns:a16="http://schemas.microsoft.com/office/drawing/2014/main" id="{A19F42DD-7DC9-4EB7-8EBE-1026AC7BABCF}"/>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4" name="フローチャート: 判断 823">
          <a:extLst>
            <a:ext uri="{FF2B5EF4-FFF2-40B4-BE49-F238E27FC236}">
              <a16:creationId xmlns:a16="http://schemas.microsoft.com/office/drawing/2014/main" id="{EE019EEE-165F-44F6-B979-A7548B250416}"/>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5" name="フローチャート: 判断 824">
          <a:extLst>
            <a:ext uri="{FF2B5EF4-FFF2-40B4-BE49-F238E27FC236}">
              <a16:creationId xmlns:a16="http://schemas.microsoft.com/office/drawing/2014/main" id="{5EA3F3FA-79A3-4D4E-B5B2-C6B99F419E68}"/>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26" name="フローチャート: 判断 825">
          <a:extLst>
            <a:ext uri="{FF2B5EF4-FFF2-40B4-BE49-F238E27FC236}">
              <a16:creationId xmlns:a16="http://schemas.microsoft.com/office/drawing/2014/main" id="{6546B494-DF2F-4249-ACBC-0B719C9213A4}"/>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773DA83-1244-4D91-8B17-4ED6B77828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0734569-EC92-405E-AE16-A3905FE254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FD80F3B-89A6-4577-AD27-9A06AC8327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99D7BC1-B59D-4E88-9ED0-4DA140A753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3CB45BE-8A07-4142-A1C1-2D11CC9638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832" name="楕円 831">
          <a:extLst>
            <a:ext uri="{FF2B5EF4-FFF2-40B4-BE49-F238E27FC236}">
              <a16:creationId xmlns:a16="http://schemas.microsoft.com/office/drawing/2014/main" id="{0F375880-644C-4C86-9D31-D453121993AA}"/>
            </a:ext>
          </a:extLst>
        </xdr:cNvPr>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101979</xdr:rowOff>
    </xdr:from>
    <xdr:ext cx="469744" cy="259045"/>
    <xdr:sp macro="" textlink="">
      <xdr:nvSpPr>
        <xdr:cNvPr id="833" name="【公民館】&#10;一人当たり面積該当値テキスト">
          <a:extLst>
            <a:ext uri="{FF2B5EF4-FFF2-40B4-BE49-F238E27FC236}">
              <a16:creationId xmlns:a16="http://schemas.microsoft.com/office/drawing/2014/main" id="{70DF091C-7806-4511-B710-F49C79287CC1}"/>
            </a:ext>
          </a:extLst>
        </xdr:cNvPr>
        <xdr:cNvSpPr txBox="1"/>
      </xdr:nvSpPr>
      <xdr:spPr>
        <a:xfrm>
          <a:off x="22199600" y="184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17236</xdr:rowOff>
    </xdr:from>
    <xdr:to>
      <xdr:col>112</xdr:col>
      <xdr:colOff>38100</xdr:colOff>
      <xdr:row>108</xdr:row>
      <xdr:rowOff>118836</xdr:rowOff>
    </xdr:to>
    <xdr:sp macro="" textlink="">
      <xdr:nvSpPr>
        <xdr:cNvPr id="834" name="楕円 833">
          <a:extLst>
            <a:ext uri="{FF2B5EF4-FFF2-40B4-BE49-F238E27FC236}">
              <a16:creationId xmlns:a16="http://schemas.microsoft.com/office/drawing/2014/main" id="{13EF23CB-C043-45DA-87E1-6B786FEFAF97}"/>
            </a:ext>
          </a:extLst>
        </xdr:cNvPr>
        <xdr:cNvSpPr/>
      </xdr:nvSpPr>
      <xdr:spPr>
        <a:xfrm>
          <a:off x="21272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68036</xdr:rowOff>
    </xdr:to>
    <xdr:cxnSp macro="">
      <xdr:nvCxnSpPr>
        <xdr:cNvPr id="835" name="直線コネクタ 834">
          <a:extLst>
            <a:ext uri="{FF2B5EF4-FFF2-40B4-BE49-F238E27FC236}">
              <a16:creationId xmlns:a16="http://schemas.microsoft.com/office/drawing/2014/main" id="{C4E58047-64C2-4477-ADFA-4E196E5F5A38}"/>
            </a:ext>
          </a:extLst>
        </xdr:cNvPr>
        <xdr:cNvCxnSpPr/>
      </xdr:nvCxnSpPr>
      <xdr:spPr>
        <a:xfrm flipV="1">
          <a:off x="21323300" y="185830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17236</xdr:rowOff>
    </xdr:from>
    <xdr:to>
      <xdr:col>107</xdr:col>
      <xdr:colOff>101600</xdr:colOff>
      <xdr:row>108</xdr:row>
      <xdr:rowOff>118836</xdr:rowOff>
    </xdr:to>
    <xdr:sp macro="" textlink="">
      <xdr:nvSpPr>
        <xdr:cNvPr id="836" name="楕円 835">
          <a:extLst>
            <a:ext uri="{FF2B5EF4-FFF2-40B4-BE49-F238E27FC236}">
              <a16:creationId xmlns:a16="http://schemas.microsoft.com/office/drawing/2014/main" id="{43EF3786-FEA5-4D86-9192-F1507A0618A1}"/>
            </a:ext>
          </a:extLst>
        </xdr:cNvPr>
        <xdr:cNvSpPr/>
      </xdr:nvSpPr>
      <xdr:spPr>
        <a:xfrm>
          <a:off x="20383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68036</xdr:rowOff>
    </xdr:from>
    <xdr:to>
      <xdr:col>111</xdr:col>
      <xdr:colOff>177800</xdr:colOff>
      <xdr:row>108</xdr:row>
      <xdr:rowOff>68036</xdr:rowOff>
    </xdr:to>
    <xdr:cxnSp macro="">
      <xdr:nvCxnSpPr>
        <xdr:cNvPr id="837" name="直線コネクタ 836">
          <a:extLst>
            <a:ext uri="{FF2B5EF4-FFF2-40B4-BE49-F238E27FC236}">
              <a16:creationId xmlns:a16="http://schemas.microsoft.com/office/drawing/2014/main" id="{61761BCF-7F90-4EA9-976B-B1673ED01AC0}"/>
            </a:ext>
          </a:extLst>
        </xdr:cNvPr>
        <xdr:cNvCxnSpPr/>
      </xdr:nvCxnSpPr>
      <xdr:spPr>
        <a:xfrm>
          <a:off x="20434300" y="18584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18869</xdr:rowOff>
    </xdr:from>
    <xdr:to>
      <xdr:col>102</xdr:col>
      <xdr:colOff>165100</xdr:colOff>
      <xdr:row>108</xdr:row>
      <xdr:rowOff>120469</xdr:rowOff>
    </xdr:to>
    <xdr:sp macro="" textlink="">
      <xdr:nvSpPr>
        <xdr:cNvPr id="838" name="楕円 837">
          <a:extLst>
            <a:ext uri="{FF2B5EF4-FFF2-40B4-BE49-F238E27FC236}">
              <a16:creationId xmlns:a16="http://schemas.microsoft.com/office/drawing/2014/main" id="{7A9181EE-DBB1-4E2D-80DF-176FC3E30962}"/>
            </a:ext>
          </a:extLst>
        </xdr:cNvPr>
        <xdr:cNvSpPr/>
      </xdr:nvSpPr>
      <xdr:spPr>
        <a:xfrm>
          <a:off x="19494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68036</xdr:rowOff>
    </xdr:from>
    <xdr:to>
      <xdr:col>107</xdr:col>
      <xdr:colOff>50800</xdr:colOff>
      <xdr:row>108</xdr:row>
      <xdr:rowOff>69669</xdr:rowOff>
    </xdr:to>
    <xdr:cxnSp macro="">
      <xdr:nvCxnSpPr>
        <xdr:cNvPr id="839" name="直線コネクタ 838">
          <a:extLst>
            <a:ext uri="{FF2B5EF4-FFF2-40B4-BE49-F238E27FC236}">
              <a16:creationId xmlns:a16="http://schemas.microsoft.com/office/drawing/2014/main" id="{E96BA645-AF22-433A-9D6A-7F64771E559A}"/>
            </a:ext>
          </a:extLst>
        </xdr:cNvPr>
        <xdr:cNvCxnSpPr/>
      </xdr:nvCxnSpPr>
      <xdr:spPr>
        <a:xfrm flipV="1">
          <a:off x="19545300" y="185846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20501</xdr:rowOff>
    </xdr:from>
    <xdr:to>
      <xdr:col>98</xdr:col>
      <xdr:colOff>38100</xdr:colOff>
      <xdr:row>108</xdr:row>
      <xdr:rowOff>122101</xdr:rowOff>
    </xdr:to>
    <xdr:sp macro="" textlink="">
      <xdr:nvSpPr>
        <xdr:cNvPr id="840" name="楕円 839">
          <a:extLst>
            <a:ext uri="{FF2B5EF4-FFF2-40B4-BE49-F238E27FC236}">
              <a16:creationId xmlns:a16="http://schemas.microsoft.com/office/drawing/2014/main" id="{CA4BCA58-297A-4824-82B9-33E097825836}"/>
            </a:ext>
          </a:extLst>
        </xdr:cNvPr>
        <xdr:cNvSpPr/>
      </xdr:nvSpPr>
      <xdr:spPr>
        <a:xfrm>
          <a:off x="18605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69669</xdr:rowOff>
    </xdr:from>
    <xdr:to>
      <xdr:col>102</xdr:col>
      <xdr:colOff>114300</xdr:colOff>
      <xdr:row>108</xdr:row>
      <xdr:rowOff>71301</xdr:rowOff>
    </xdr:to>
    <xdr:cxnSp macro="">
      <xdr:nvCxnSpPr>
        <xdr:cNvPr id="841" name="直線コネクタ 840">
          <a:extLst>
            <a:ext uri="{FF2B5EF4-FFF2-40B4-BE49-F238E27FC236}">
              <a16:creationId xmlns:a16="http://schemas.microsoft.com/office/drawing/2014/main" id="{EDBA94A7-B2B6-4273-A6CE-D99761AEA70B}"/>
            </a:ext>
          </a:extLst>
        </xdr:cNvPr>
        <xdr:cNvCxnSpPr/>
      </xdr:nvCxnSpPr>
      <xdr:spPr>
        <a:xfrm flipV="1">
          <a:off x="18656300" y="185862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2" name="n_1aveValue【公民館】&#10;一人当たり面積">
          <a:extLst>
            <a:ext uri="{FF2B5EF4-FFF2-40B4-BE49-F238E27FC236}">
              <a16:creationId xmlns:a16="http://schemas.microsoft.com/office/drawing/2014/main" id="{A8A8AD32-4ACE-4BAE-8E13-4A6EAD893E13}"/>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3" name="n_2aveValue【公民館】&#10;一人当たり面積">
          <a:extLst>
            <a:ext uri="{FF2B5EF4-FFF2-40B4-BE49-F238E27FC236}">
              <a16:creationId xmlns:a16="http://schemas.microsoft.com/office/drawing/2014/main" id="{9E958AE3-6451-4107-83BF-FD37853C9F63}"/>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4" name="n_3aveValue【公民館】&#10;一人当たり面積">
          <a:extLst>
            <a:ext uri="{FF2B5EF4-FFF2-40B4-BE49-F238E27FC236}">
              <a16:creationId xmlns:a16="http://schemas.microsoft.com/office/drawing/2014/main" id="{571C0BF4-AA70-46D7-8658-2AD5E7A62D43}"/>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845" name="n_4aveValue【公民館】&#10;一人当たり面積">
          <a:extLst>
            <a:ext uri="{FF2B5EF4-FFF2-40B4-BE49-F238E27FC236}">
              <a16:creationId xmlns:a16="http://schemas.microsoft.com/office/drawing/2014/main" id="{F732B7FB-F69E-4183-9E97-68F716F2712A}"/>
            </a:ext>
          </a:extLst>
        </xdr:cNvPr>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109963</xdr:rowOff>
    </xdr:from>
    <xdr:ext cx="469744" cy="259045"/>
    <xdr:sp macro="" textlink="">
      <xdr:nvSpPr>
        <xdr:cNvPr id="846" name="n_1mainValue【公民館】&#10;一人当たり面積">
          <a:extLst>
            <a:ext uri="{FF2B5EF4-FFF2-40B4-BE49-F238E27FC236}">
              <a16:creationId xmlns:a16="http://schemas.microsoft.com/office/drawing/2014/main" id="{6143CE75-3A94-4BA0-904E-E1A0435C8BE4}"/>
            </a:ext>
          </a:extLst>
        </xdr:cNvPr>
        <xdr:cNvSpPr txBox="1"/>
      </xdr:nvSpPr>
      <xdr:spPr>
        <a:xfrm>
          <a:off x="210757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109963</xdr:rowOff>
    </xdr:from>
    <xdr:ext cx="469744" cy="259045"/>
    <xdr:sp macro="" textlink="">
      <xdr:nvSpPr>
        <xdr:cNvPr id="847" name="n_2mainValue【公民館】&#10;一人当たり面積">
          <a:extLst>
            <a:ext uri="{FF2B5EF4-FFF2-40B4-BE49-F238E27FC236}">
              <a16:creationId xmlns:a16="http://schemas.microsoft.com/office/drawing/2014/main" id="{4144FDD7-3DAA-452A-8B0C-1052954C9FCE}"/>
            </a:ext>
          </a:extLst>
        </xdr:cNvPr>
        <xdr:cNvSpPr txBox="1"/>
      </xdr:nvSpPr>
      <xdr:spPr>
        <a:xfrm>
          <a:off x="201994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111596</xdr:rowOff>
    </xdr:from>
    <xdr:ext cx="469744" cy="259045"/>
    <xdr:sp macro="" textlink="">
      <xdr:nvSpPr>
        <xdr:cNvPr id="848" name="n_3mainValue【公民館】&#10;一人当たり面積">
          <a:extLst>
            <a:ext uri="{FF2B5EF4-FFF2-40B4-BE49-F238E27FC236}">
              <a16:creationId xmlns:a16="http://schemas.microsoft.com/office/drawing/2014/main" id="{B17B0E39-0A76-4394-9B13-BB4158E5107D}"/>
            </a:ext>
          </a:extLst>
        </xdr:cNvPr>
        <xdr:cNvSpPr txBox="1"/>
      </xdr:nvSpPr>
      <xdr:spPr>
        <a:xfrm>
          <a:off x="19310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113228</xdr:rowOff>
    </xdr:from>
    <xdr:ext cx="469744" cy="259045"/>
    <xdr:sp macro="" textlink="">
      <xdr:nvSpPr>
        <xdr:cNvPr id="849" name="n_4mainValue【公民館】&#10;一人当たり面積">
          <a:extLst>
            <a:ext uri="{FF2B5EF4-FFF2-40B4-BE49-F238E27FC236}">
              <a16:creationId xmlns:a16="http://schemas.microsoft.com/office/drawing/2014/main" id="{C8EE9171-B8FD-484F-B94C-AD01A117350B}"/>
            </a:ext>
          </a:extLst>
        </xdr:cNvPr>
        <xdr:cNvSpPr txBox="1"/>
      </xdr:nvSpPr>
      <xdr:spPr>
        <a:xfrm>
          <a:off x="18421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320BCBFB-5EE0-4E7B-BE2D-D10E5C6B0B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F3C8795D-2BF2-4009-9C2D-82275CFE42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83B6BFC6-A6AD-4D8F-B377-0BFA6C861A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類似団体と比較して特に有形固定資産減価償却率が高くなっているのは、学校施設である。今後は個別計画に基づき老朽化対策に取り組む。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A82737-AE8B-4E6D-9E29-15F7382EC6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6A556E-4B9A-498D-A851-AC64754111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5E99E9-3D9A-4AE4-AFA8-41972A48AC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EB35F9-EF06-42D2-9396-8D0DF831B3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E4E378-6F3A-45C3-B82F-BDACBCD3CA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010D45-5DC5-49D4-A572-25D27DD25B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B237CA-EE72-4FDE-89A7-35A8822E4B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D797A6-3E8C-4B84-A0BC-B607E9DCC9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C8AC81-AA40-4EEC-B84D-16EF912131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F10364-44E9-4E93-AC8F-A74D88FE78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15,056
14,896
14.24
6,176,019
5,872,428
131,798
3,556,013
1,282,830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2C4842-9EF4-4F71-A488-3AAAE5D76B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96EEB6-6CBC-48DC-90CC-4C96AE6F34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0193BE-F36B-4ACC-92C4-86AC00AAC7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B1B529-2D5D-48D1-A587-B9080A823B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B1C4E0-6A77-42CB-86F8-C14F30C980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9481F6D-DAB5-42A3-8F4B-19CCEC12798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2D6A56-F5EF-46E3-8F18-BB77585035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3FC10A-6FDD-4408-A001-A720F5C1C2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3A727A-C6B9-4AFB-A630-4212FAF6A8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5A0FD0-F89D-4B4F-B818-73D719A3F1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FD13D4C-187D-4A17-9AD6-DFFC4EC307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006582-3002-4A4C-A1A3-61F7F8BA4E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A4E01F-64CA-4E93-9B63-4544BF7E5E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AD1E56-00A6-4E3B-9C59-CC67A287D2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1E1CD0-2A28-4AC4-BFAD-BFD65BEBAB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0D4CA3-8571-422B-921F-DD1EED9C2B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11F8B9-EA3C-4999-B68C-584305CF67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44949E-8092-437B-A6D2-8BBADD9F48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A17EB4-791A-4858-B57F-49B2BDB5E7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7402EA-D9BB-4214-B9E4-F32B2762906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BD8925-098D-482F-A80E-2F9C687064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DB43D6-13B9-4BC9-AF96-C26794C473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136244C-36F8-45FE-BB46-F9FA6224BA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C1CC17-5147-401E-895E-555A335BD0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D80647-0C0F-4695-8EBF-DBD4F1795C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D82C64-FEA5-4054-B66F-50FD66F8FB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53AE39-9A47-4163-B8D4-DD6A00FC85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FB0A60-09AA-4932-8023-BFDF72622C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B327E4-2088-426F-9C3D-E144C7670B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1B1F00-2892-4A25-8E06-5B858CF1B1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685E902-D33D-4344-9C33-852F403DCB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073FF5-4B13-4541-ADA1-BD104D7DD44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08DDDDC-A7EF-4438-BC30-4922D4E39EC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8D2FA83-3F97-42F5-AD89-316DFB71AC9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2A6B9D4-E4A3-4BD0-BB0E-29DE819C0DA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683A871-B06D-4598-9D71-77636CCC596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BBEF329-FD9D-4E1E-B3C4-5C0F54822FB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70960E0-8BFA-4EAD-BA04-0F4B8466BBE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8268178-E56D-4F17-8EAB-992E23C3EBD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3142583-9D75-4AE2-AEB1-6B6B4B4AD3A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A15CEB3-9279-40DE-9B52-A24FF00118D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DC6FA94-4771-4959-82A5-490AF0BEF73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31DBED-89A6-4EC8-8841-801A17FAEBD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D9BDEE8-9476-4ECB-BE58-EEDE8BCF025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8B6E3F9-634A-4337-ACCA-95A81DDA0F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73DD0A3-4C47-4A58-940B-1A25874DDF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D33D302-16E6-4602-8C91-DD468FEF5DE2}"/>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F7C4DCD-4B50-40E5-BAE1-048FE6A1DAF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AF62A57-D22B-49D4-BCA6-0A5D6085A6A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DDB0BEDC-E0A1-48F3-A6BD-C13209EC62C3}"/>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DDACB460-3BBB-4D4B-9A8F-67CDBCD8D63C}"/>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a:extLst>
            <a:ext uri="{FF2B5EF4-FFF2-40B4-BE49-F238E27FC236}">
              <a16:creationId xmlns:a16="http://schemas.microsoft.com/office/drawing/2014/main" id="{1CCEB636-6D74-4D10-ACFD-CD8DE7C7FCD0}"/>
            </a:ext>
          </a:extLst>
        </xdr:cNvPr>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BE335A52-ADB1-49F5-8EB0-33A622B04D2A}"/>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6EF8319E-8DB9-408C-A4C5-AEDD13576726}"/>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415950DE-5CDC-4C93-96CF-EA00DD3CA803}"/>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88D45D94-89F2-4077-9683-29ABF717435D}"/>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a:extLst>
            <a:ext uri="{FF2B5EF4-FFF2-40B4-BE49-F238E27FC236}">
              <a16:creationId xmlns:a16="http://schemas.microsoft.com/office/drawing/2014/main" id="{B4093A25-230A-461A-85D1-879A8F6B2A0F}"/>
            </a:ext>
          </a:extLst>
        </xdr:cNvPr>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80F705-23DC-4788-9B4D-979328EE3D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18BA6F-0778-4448-AE95-C86FC68FFA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F46FF2-C48C-409E-B6A3-3B8D9567FC9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E6FBAC0-EEA1-4C6B-A42B-509B7E9AD7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AC58238-FBAF-4B43-A360-6EAA9A06A4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74" name="楕円 73">
          <a:extLst>
            <a:ext uri="{FF2B5EF4-FFF2-40B4-BE49-F238E27FC236}">
              <a16:creationId xmlns:a16="http://schemas.microsoft.com/office/drawing/2014/main" id="{9497EA1C-1E23-414A-BD3E-D69CEE56B394}"/>
            </a:ext>
          </a:extLst>
        </xdr:cNvPr>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5" name="【図書館】&#10;有形固定資産減価償却率該当値テキスト">
          <a:extLst>
            <a:ext uri="{FF2B5EF4-FFF2-40B4-BE49-F238E27FC236}">
              <a16:creationId xmlns:a16="http://schemas.microsoft.com/office/drawing/2014/main" id="{8822D2C9-D9E1-4849-AC01-C71A23089D4F}"/>
            </a:ext>
          </a:extLst>
        </xdr:cNvPr>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27033</xdr:rowOff>
    </xdr:from>
    <xdr:to>
      <xdr:col>20</xdr:col>
      <xdr:colOff>38100</xdr:colOff>
      <xdr:row>35</xdr:row>
      <xdr:rowOff>128633</xdr:rowOff>
    </xdr:to>
    <xdr:sp macro="" textlink="">
      <xdr:nvSpPr>
        <xdr:cNvPr id="76" name="楕円 75">
          <a:extLst>
            <a:ext uri="{FF2B5EF4-FFF2-40B4-BE49-F238E27FC236}">
              <a16:creationId xmlns:a16="http://schemas.microsoft.com/office/drawing/2014/main" id="{A9D8B7ED-6697-45CD-B307-AD0AB02F6AEC}"/>
            </a:ext>
          </a:extLst>
        </xdr:cNvPr>
        <xdr:cNvSpPr/>
      </xdr:nvSpPr>
      <xdr:spPr>
        <a:xfrm>
          <a:off x="3746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77833</xdr:rowOff>
    </xdr:from>
    <xdr:to>
      <xdr:col>24</xdr:col>
      <xdr:colOff>63500</xdr:colOff>
      <xdr:row>35</xdr:row>
      <xdr:rowOff>110490</xdr:rowOff>
    </xdr:to>
    <xdr:cxnSp macro="">
      <xdr:nvCxnSpPr>
        <xdr:cNvPr id="77" name="直線コネクタ 76">
          <a:extLst>
            <a:ext uri="{FF2B5EF4-FFF2-40B4-BE49-F238E27FC236}">
              <a16:creationId xmlns:a16="http://schemas.microsoft.com/office/drawing/2014/main" id="{A744C470-F6B0-41BE-95E5-A097BB62BEC3}"/>
            </a:ext>
          </a:extLst>
        </xdr:cNvPr>
        <xdr:cNvCxnSpPr/>
      </xdr:nvCxnSpPr>
      <xdr:spPr>
        <a:xfrm>
          <a:off x="3797300" y="60785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169092</xdr:rowOff>
    </xdr:from>
    <xdr:to>
      <xdr:col>15</xdr:col>
      <xdr:colOff>101600</xdr:colOff>
      <xdr:row>35</xdr:row>
      <xdr:rowOff>99242</xdr:rowOff>
    </xdr:to>
    <xdr:sp macro="" textlink="">
      <xdr:nvSpPr>
        <xdr:cNvPr id="78" name="楕円 77">
          <a:extLst>
            <a:ext uri="{FF2B5EF4-FFF2-40B4-BE49-F238E27FC236}">
              <a16:creationId xmlns:a16="http://schemas.microsoft.com/office/drawing/2014/main" id="{A4BA04FD-D339-4245-8FF5-E444683B44AE}"/>
            </a:ext>
          </a:extLst>
        </xdr:cNvPr>
        <xdr:cNvSpPr/>
      </xdr:nvSpPr>
      <xdr:spPr>
        <a:xfrm>
          <a:off x="2857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48442</xdr:rowOff>
    </xdr:from>
    <xdr:to>
      <xdr:col>19</xdr:col>
      <xdr:colOff>177800</xdr:colOff>
      <xdr:row>35</xdr:row>
      <xdr:rowOff>77833</xdr:rowOff>
    </xdr:to>
    <xdr:cxnSp macro="">
      <xdr:nvCxnSpPr>
        <xdr:cNvPr id="79" name="直線コネクタ 78">
          <a:extLst>
            <a:ext uri="{FF2B5EF4-FFF2-40B4-BE49-F238E27FC236}">
              <a16:creationId xmlns:a16="http://schemas.microsoft.com/office/drawing/2014/main" id="{D772C468-9D8B-4259-82BC-B455F4133643}"/>
            </a:ext>
          </a:extLst>
        </xdr:cNvPr>
        <xdr:cNvCxnSpPr/>
      </xdr:nvCxnSpPr>
      <xdr:spPr>
        <a:xfrm>
          <a:off x="2908300" y="604919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136434</xdr:rowOff>
    </xdr:from>
    <xdr:to>
      <xdr:col>10</xdr:col>
      <xdr:colOff>165100</xdr:colOff>
      <xdr:row>35</xdr:row>
      <xdr:rowOff>66584</xdr:rowOff>
    </xdr:to>
    <xdr:sp macro="" textlink="">
      <xdr:nvSpPr>
        <xdr:cNvPr id="80" name="楕円 79">
          <a:extLst>
            <a:ext uri="{FF2B5EF4-FFF2-40B4-BE49-F238E27FC236}">
              <a16:creationId xmlns:a16="http://schemas.microsoft.com/office/drawing/2014/main" id="{E746F756-6DD8-4185-9605-FDD1467A39DF}"/>
            </a:ext>
          </a:extLst>
        </xdr:cNvPr>
        <xdr:cNvSpPr/>
      </xdr:nvSpPr>
      <xdr:spPr>
        <a:xfrm>
          <a:off x="1968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15784</xdr:rowOff>
    </xdr:from>
    <xdr:to>
      <xdr:col>15</xdr:col>
      <xdr:colOff>50800</xdr:colOff>
      <xdr:row>35</xdr:row>
      <xdr:rowOff>48442</xdr:rowOff>
    </xdr:to>
    <xdr:cxnSp macro="">
      <xdr:nvCxnSpPr>
        <xdr:cNvPr id="81" name="直線コネクタ 80">
          <a:extLst>
            <a:ext uri="{FF2B5EF4-FFF2-40B4-BE49-F238E27FC236}">
              <a16:creationId xmlns:a16="http://schemas.microsoft.com/office/drawing/2014/main" id="{88FF57D6-3610-4456-AEB0-B575A8FC5CEF}"/>
            </a:ext>
          </a:extLst>
        </xdr:cNvPr>
        <xdr:cNvCxnSpPr/>
      </xdr:nvCxnSpPr>
      <xdr:spPr>
        <a:xfrm>
          <a:off x="2019300" y="6016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100511</xdr:rowOff>
    </xdr:from>
    <xdr:to>
      <xdr:col>6</xdr:col>
      <xdr:colOff>38100</xdr:colOff>
      <xdr:row>35</xdr:row>
      <xdr:rowOff>30661</xdr:rowOff>
    </xdr:to>
    <xdr:sp macro="" textlink="">
      <xdr:nvSpPr>
        <xdr:cNvPr id="82" name="楕円 81">
          <a:extLst>
            <a:ext uri="{FF2B5EF4-FFF2-40B4-BE49-F238E27FC236}">
              <a16:creationId xmlns:a16="http://schemas.microsoft.com/office/drawing/2014/main" id="{44BD1BA7-1F54-4A9C-BEA9-C6F0AD7F68DD}"/>
            </a:ext>
          </a:extLst>
        </xdr:cNvPr>
        <xdr:cNvSpPr/>
      </xdr:nvSpPr>
      <xdr:spPr>
        <a:xfrm>
          <a:off x="1079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151311</xdr:rowOff>
    </xdr:from>
    <xdr:to>
      <xdr:col>10</xdr:col>
      <xdr:colOff>114300</xdr:colOff>
      <xdr:row>35</xdr:row>
      <xdr:rowOff>15784</xdr:rowOff>
    </xdr:to>
    <xdr:cxnSp macro="">
      <xdr:nvCxnSpPr>
        <xdr:cNvPr id="83" name="直線コネクタ 82">
          <a:extLst>
            <a:ext uri="{FF2B5EF4-FFF2-40B4-BE49-F238E27FC236}">
              <a16:creationId xmlns:a16="http://schemas.microsoft.com/office/drawing/2014/main" id="{9D2B316C-84C5-48D0-9B6B-A0CF6886DA5D}"/>
            </a:ext>
          </a:extLst>
        </xdr:cNvPr>
        <xdr:cNvCxnSpPr/>
      </xdr:nvCxnSpPr>
      <xdr:spPr>
        <a:xfrm>
          <a:off x="1130300" y="59806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3319C296-2DCF-4834-B6A9-67588C3C8365}"/>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5" name="n_2aveValue【図書館】&#10;有形固定資産減価償却率">
          <a:extLst>
            <a:ext uri="{FF2B5EF4-FFF2-40B4-BE49-F238E27FC236}">
              <a16:creationId xmlns:a16="http://schemas.microsoft.com/office/drawing/2014/main" id="{D73E2801-9630-4B67-92F8-B8CD17688F6F}"/>
            </a:ext>
          </a:extLst>
        </xdr:cNvPr>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CACC7A07-94A8-40A0-A3A5-72DE44E232DB}"/>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155683</xdr:rowOff>
    </xdr:from>
    <xdr:ext cx="405111" cy="259045"/>
    <xdr:sp macro="" textlink="">
      <xdr:nvSpPr>
        <xdr:cNvPr id="87" name="n_4aveValue【図書館】&#10;有形固定資産減価償却率">
          <a:extLst>
            <a:ext uri="{FF2B5EF4-FFF2-40B4-BE49-F238E27FC236}">
              <a16:creationId xmlns:a16="http://schemas.microsoft.com/office/drawing/2014/main" id="{EE06F462-F5A0-4DFA-BEAF-04FA69A0310D}"/>
            </a:ext>
          </a:extLst>
        </xdr:cNvPr>
        <xdr:cNvSpPr txBox="1"/>
      </xdr:nvSpPr>
      <xdr:spPr>
        <a:xfrm>
          <a:off x="927744"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145160</xdr:rowOff>
    </xdr:from>
    <xdr:ext cx="405111" cy="259045"/>
    <xdr:sp macro="" textlink="">
      <xdr:nvSpPr>
        <xdr:cNvPr id="88" name="n_1mainValue【図書館】&#10;有形固定資産減価償却率">
          <a:extLst>
            <a:ext uri="{FF2B5EF4-FFF2-40B4-BE49-F238E27FC236}">
              <a16:creationId xmlns:a16="http://schemas.microsoft.com/office/drawing/2014/main" id="{67ED5EF8-33AC-40C2-95A6-0246DA7A8BA2}"/>
            </a:ext>
          </a:extLst>
        </xdr:cNvPr>
        <xdr:cNvSpPr txBox="1"/>
      </xdr:nvSpPr>
      <xdr:spPr>
        <a:xfrm>
          <a:off x="35820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115769</xdr:rowOff>
    </xdr:from>
    <xdr:ext cx="405111" cy="259045"/>
    <xdr:sp macro="" textlink="">
      <xdr:nvSpPr>
        <xdr:cNvPr id="89" name="n_2mainValue【図書館】&#10;有形固定資産減価償却率">
          <a:extLst>
            <a:ext uri="{FF2B5EF4-FFF2-40B4-BE49-F238E27FC236}">
              <a16:creationId xmlns:a16="http://schemas.microsoft.com/office/drawing/2014/main" id="{818AA9ED-14C3-43D5-8077-7C165D027E6D}"/>
            </a:ext>
          </a:extLst>
        </xdr:cNvPr>
        <xdr:cNvSpPr txBox="1"/>
      </xdr:nvSpPr>
      <xdr:spPr>
        <a:xfrm>
          <a:off x="2705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83111</xdr:rowOff>
    </xdr:from>
    <xdr:ext cx="405111" cy="259045"/>
    <xdr:sp macro="" textlink="">
      <xdr:nvSpPr>
        <xdr:cNvPr id="90" name="n_3mainValue【図書館】&#10;有形固定資産減価償却率">
          <a:extLst>
            <a:ext uri="{FF2B5EF4-FFF2-40B4-BE49-F238E27FC236}">
              <a16:creationId xmlns:a16="http://schemas.microsoft.com/office/drawing/2014/main" id="{9E69875F-F5E2-49BC-89D1-BBEDEF5E5114}"/>
            </a:ext>
          </a:extLst>
        </xdr:cNvPr>
        <xdr:cNvSpPr txBox="1"/>
      </xdr:nvSpPr>
      <xdr:spPr>
        <a:xfrm>
          <a:off x="1816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47188</xdr:rowOff>
    </xdr:from>
    <xdr:ext cx="405111" cy="259045"/>
    <xdr:sp macro="" textlink="">
      <xdr:nvSpPr>
        <xdr:cNvPr id="91" name="n_4mainValue【図書館】&#10;有形固定資産減価償却率">
          <a:extLst>
            <a:ext uri="{FF2B5EF4-FFF2-40B4-BE49-F238E27FC236}">
              <a16:creationId xmlns:a16="http://schemas.microsoft.com/office/drawing/2014/main" id="{2714F046-5253-49F6-A2E5-BECC9D0AB6BF}"/>
            </a:ext>
          </a:extLst>
        </xdr:cNvPr>
        <xdr:cNvSpPr txBox="1"/>
      </xdr:nvSpPr>
      <xdr:spPr>
        <a:xfrm>
          <a:off x="927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227AE1E-486C-478E-BC2B-9FB470AFD1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9351C36-C04A-4716-A023-60F91C44C95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D1B2A1A-6D9E-4E0A-82EC-098C597353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2C5431E-328F-431E-92C5-B2D05111B9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F335A9D-F77B-4E77-883F-81C21DACD5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9EA6CF4-04D8-43C4-A91B-8CC041CF85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42EEF7B-E8EB-4D42-BD3C-6FDCBA1423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7D22DC0-EA3E-440A-ABD8-4E82B16951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523F234-5FAA-4797-A807-8CA3DD05B9A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98B1F8F-6505-482E-BED7-41DDCEF224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168FC2F-B384-449C-9EEC-B185FD2C072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135F4C7-857B-4652-9107-182FA1E2CC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31C7800-6003-4CFC-9704-4D81535770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9E6B1A0-09F6-4A19-855F-DAA817CD6E7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66FB0E6-7BCA-4220-BE36-C4456CAF2F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DC19CE2-91CB-4A89-B67B-94B3F501C26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15C00AD-44D3-4293-B7EE-0ACBC6AF46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B125F1B-532D-4F42-BB9C-ED28D71D764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2D1B7DD-0208-47BF-A458-E328EAA994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430BB8E-AC40-406A-92C2-693F9D27614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C70EEFA-B17D-4CD7-8F19-CB44635F8C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C2D5137-6C50-4E2E-AF81-0572025D619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4F6A060-ED96-447B-995B-866D87706D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1DD215E6-3691-4802-B3E2-31DA977B2573}"/>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C9B4FBFF-E76A-4E23-A722-281269E3307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22890A83-1A18-446A-AA45-20859D2DEE3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a:extLst>
            <a:ext uri="{FF2B5EF4-FFF2-40B4-BE49-F238E27FC236}">
              <a16:creationId xmlns:a16="http://schemas.microsoft.com/office/drawing/2014/main" id="{2C4B8FDE-9C9A-40F1-889D-99A63700B72A}"/>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a:extLst>
            <a:ext uri="{FF2B5EF4-FFF2-40B4-BE49-F238E27FC236}">
              <a16:creationId xmlns:a16="http://schemas.microsoft.com/office/drawing/2014/main" id="{DFDE0756-7C4F-44B5-9265-0D5CF9BDC44E}"/>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20" name="【図書館】&#10;一人当たり面積平均値テキスト">
          <a:extLst>
            <a:ext uri="{FF2B5EF4-FFF2-40B4-BE49-F238E27FC236}">
              <a16:creationId xmlns:a16="http://schemas.microsoft.com/office/drawing/2014/main" id="{3FECA8B1-067D-44AE-A8AA-03D2DCB917E5}"/>
            </a:ext>
          </a:extLst>
        </xdr:cNvPr>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a:extLst>
            <a:ext uri="{FF2B5EF4-FFF2-40B4-BE49-F238E27FC236}">
              <a16:creationId xmlns:a16="http://schemas.microsoft.com/office/drawing/2014/main" id="{41B7CA10-30A8-4A01-98D5-F629B82AC3EA}"/>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a:extLst>
            <a:ext uri="{FF2B5EF4-FFF2-40B4-BE49-F238E27FC236}">
              <a16:creationId xmlns:a16="http://schemas.microsoft.com/office/drawing/2014/main" id="{A143148F-7064-4265-B70B-84C2C2FC5AD9}"/>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a:extLst>
            <a:ext uri="{FF2B5EF4-FFF2-40B4-BE49-F238E27FC236}">
              <a16:creationId xmlns:a16="http://schemas.microsoft.com/office/drawing/2014/main" id="{B1C519F6-D578-4465-948D-C6C33A1359D3}"/>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a:extLst>
            <a:ext uri="{FF2B5EF4-FFF2-40B4-BE49-F238E27FC236}">
              <a16:creationId xmlns:a16="http://schemas.microsoft.com/office/drawing/2014/main" id="{A9EDBA75-8DC1-4473-8570-9ADC9C0FBFE2}"/>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a:extLst>
            <a:ext uri="{FF2B5EF4-FFF2-40B4-BE49-F238E27FC236}">
              <a16:creationId xmlns:a16="http://schemas.microsoft.com/office/drawing/2014/main" id="{26D2A0D7-101C-4CAB-9E71-B9D8FF5CD6EA}"/>
            </a:ext>
          </a:extLst>
        </xdr:cNvPr>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5056FD-1F20-42F6-99A9-0482DF8237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2EDD19E-4E91-43F8-8C13-7252EDE7F9C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2CCD7DE-F7AD-438D-95DE-3290DFB1E69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D5D2BFC-32E4-4AC2-B2D3-A4D7C5516B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5B043E9-0DB7-459E-A70C-561C386DEF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109220</xdr:rowOff>
    </xdr:from>
    <xdr:to>
      <xdr:col>55</xdr:col>
      <xdr:colOff>50800</xdr:colOff>
      <xdr:row>40</xdr:row>
      <xdr:rowOff>39370</xdr:rowOff>
    </xdr:to>
    <xdr:sp macro="" textlink="">
      <xdr:nvSpPr>
        <xdr:cNvPr id="131" name="楕円 130">
          <a:extLst>
            <a:ext uri="{FF2B5EF4-FFF2-40B4-BE49-F238E27FC236}">
              <a16:creationId xmlns:a16="http://schemas.microsoft.com/office/drawing/2014/main" id="{129A0AF6-8D1B-47CA-8F36-5599000C3D9A}"/>
            </a:ext>
          </a:extLst>
        </xdr:cNvPr>
        <xdr:cNvSpPr/>
      </xdr:nvSpPr>
      <xdr:spPr>
        <a:xfrm>
          <a:off x="10426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132097</xdr:rowOff>
    </xdr:from>
    <xdr:ext cx="469744" cy="259045"/>
    <xdr:sp macro="" textlink="">
      <xdr:nvSpPr>
        <xdr:cNvPr id="132" name="【図書館】&#10;一人当たり面積該当値テキスト">
          <a:extLst>
            <a:ext uri="{FF2B5EF4-FFF2-40B4-BE49-F238E27FC236}">
              <a16:creationId xmlns:a16="http://schemas.microsoft.com/office/drawing/2014/main" id="{F574CBF0-478C-4FE9-841D-41F480094FB0}"/>
            </a:ext>
          </a:extLst>
        </xdr:cNvPr>
        <xdr:cNvSpPr txBox="1"/>
      </xdr:nvSpPr>
      <xdr:spPr>
        <a:xfrm>
          <a:off x="10515600"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33" name="楕円 132">
          <a:extLst>
            <a:ext uri="{FF2B5EF4-FFF2-40B4-BE49-F238E27FC236}">
              <a16:creationId xmlns:a16="http://schemas.microsoft.com/office/drawing/2014/main" id="{F4E93BF4-9127-47D2-9728-3E67720A3105}"/>
            </a:ext>
          </a:extLst>
        </xdr:cNvPr>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160020</xdr:rowOff>
    </xdr:from>
    <xdr:to>
      <xdr:col>55</xdr:col>
      <xdr:colOff>0</xdr:colOff>
      <xdr:row>39</xdr:row>
      <xdr:rowOff>163830</xdr:rowOff>
    </xdr:to>
    <xdr:cxnSp macro="">
      <xdr:nvCxnSpPr>
        <xdr:cNvPr id="134" name="直線コネクタ 133">
          <a:extLst>
            <a:ext uri="{FF2B5EF4-FFF2-40B4-BE49-F238E27FC236}">
              <a16:creationId xmlns:a16="http://schemas.microsoft.com/office/drawing/2014/main" id="{453238C8-4A6E-448E-B3AE-402F7D89A226}"/>
            </a:ext>
          </a:extLst>
        </xdr:cNvPr>
        <xdr:cNvCxnSpPr/>
      </xdr:nvCxnSpPr>
      <xdr:spPr>
        <a:xfrm flipV="1">
          <a:off x="9639300" y="684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5" name="楕円 134">
          <a:extLst>
            <a:ext uri="{FF2B5EF4-FFF2-40B4-BE49-F238E27FC236}">
              <a16:creationId xmlns:a16="http://schemas.microsoft.com/office/drawing/2014/main" id="{AADDD1BE-C1F5-4F48-AF93-3A04855E07E8}"/>
            </a:ext>
          </a:extLst>
        </xdr:cNvPr>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39</xdr:row>
      <xdr:rowOff>163830</xdr:rowOff>
    </xdr:to>
    <xdr:cxnSp macro="">
      <xdr:nvCxnSpPr>
        <xdr:cNvPr id="136" name="直線コネクタ 135">
          <a:extLst>
            <a:ext uri="{FF2B5EF4-FFF2-40B4-BE49-F238E27FC236}">
              <a16:creationId xmlns:a16="http://schemas.microsoft.com/office/drawing/2014/main" id="{AA80C92B-73E3-4470-AE07-AE3AC5D38B32}"/>
            </a:ext>
          </a:extLst>
        </xdr:cNvPr>
        <xdr:cNvCxnSpPr/>
      </xdr:nvCxnSpPr>
      <xdr:spPr>
        <a:xfrm>
          <a:off x="8750300" y="685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7" name="楕円 136">
          <a:extLst>
            <a:ext uri="{FF2B5EF4-FFF2-40B4-BE49-F238E27FC236}">
              <a16:creationId xmlns:a16="http://schemas.microsoft.com/office/drawing/2014/main" id="{95B4A60D-A7D5-42B7-8C71-4799C49FF867}"/>
            </a:ext>
          </a:extLst>
        </xdr:cNvPr>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39</xdr:row>
      <xdr:rowOff>167640</xdr:rowOff>
    </xdr:to>
    <xdr:cxnSp macro="">
      <xdr:nvCxnSpPr>
        <xdr:cNvPr id="138" name="直線コネクタ 137">
          <a:extLst>
            <a:ext uri="{FF2B5EF4-FFF2-40B4-BE49-F238E27FC236}">
              <a16:creationId xmlns:a16="http://schemas.microsoft.com/office/drawing/2014/main" id="{2ABA5B22-0710-4916-9E76-BF41FF3A2AA0}"/>
            </a:ext>
          </a:extLst>
        </xdr:cNvPr>
        <xdr:cNvCxnSpPr/>
      </xdr:nvCxnSpPr>
      <xdr:spPr>
        <a:xfrm flipV="1">
          <a:off x="7861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a:extLst>
            <a:ext uri="{FF2B5EF4-FFF2-40B4-BE49-F238E27FC236}">
              <a16:creationId xmlns:a16="http://schemas.microsoft.com/office/drawing/2014/main" id="{41A7BC18-6B9D-4E07-B695-A9709DC57474}"/>
            </a:ext>
          </a:extLst>
        </xdr:cNvPr>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0</xdr:rowOff>
    </xdr:to>
    <xdr:cxnSp macro="">
      <xdr:nvCxnSpPr>
        <xdr:cNvPr id="140" name="直線コネクタ 139">
          <a:extLst>
            <a:ext uri="{FF2B5EF4-FFF2-40B4-BE49-F238E27FC236}">
              <a16:creationId xmlns:a16="http://schemas.microsoft.com/office/drawing/2014/main" id="{037BD209-AF7E-4F5F-8002-100DFCE5D567}"/>
            </a:ext>
          </a:extLst>
        </xdr:cNvPr>
        <xdr:cNvCxnSpPr/>
      </xdr:nvCxnSpPr>
      <xdr:spPr>
        <a:xfrm flipV="1">
          <a:off x="6972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41" name="n_1aveValue【図書館】&#10;一人当たり面積">
          <a:extLst>
            <a:ext uri="{FF2B5EF4-FFF2-40B4-BE49-F238E27FC236}">
              <a16:creationId xmlns:a16="http://schemas.microsoft.com/office/drawing/2014/main" id="{5A248679-4636-45EF-98F8-DF5F78135342}"/>
            </a:ext>
          </a:extLst>
        </xdr:cNvPr>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2" name="n_2aveValue【図書館】&#10;一人当たり面積">
          <a:extLst>
            <a:ext uri="{FF2B5EF4-FFF2-40B4-BE49-F238E27FC236}">
              <a16:creationId xmlns:a16="http://schemas.microsoft.com/office/drawing/2014/main" id="{C174B910-3FC2-4FC0-8B62-C6B4D5E891FC}"/>
            </a:ext>
          </a:extLst>
        </xdr:cNvPr>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3" name="n_3aveValue【図書館】&#10;一人当たり面積">
          <a:extLst>
            <a:ext uri="{FF2B5EF4-FFF2-40B4-BE49-F238E27FC236}">
              <a16:creationId xmlns:a16="http://schemas.microsoft.com/office/drawing/2014/main" id="{F5424C26-2D7F-44B5-888B-1B76D8F10D92}"/>
            </a:ext>
          </a:extLst>
        </xdr:cNvPr>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133367</xdr:rowOff>
    </xdr:from>
    <xdr:ext cx="469744" cy="259045"/>
    <xdr:sp macro="" textlink="">
      <xdr:nvSpPr>
        <xdr:cNvPr id="144" name="n_4aveValue【図書館】&#10;一人当たり面積">
          <a:extLst>
            <a:ext uri="{FF2B5EF4-FFF2-40B4-BE49-F238E27FC236}">
              <a16:creationId xmlns:a16="http://schemas.microsoft.com/office/drawing/2014/main" id="{430462D2-7138-4558-BA50-21CF5495E739}"/>
            </a:ext>
          </a:extLst>
        </xdr:cNvPr>
        <xdr:cNvSpPr txBox="1"/>
      </xdr:nvSpPr>
      <xdr:spPr>
        <a:xfrm>
          <a:off x="6737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59707</xdr:rowOff>
    </xdr:from>
    <xdr:ext cx="469744" cy="259045"/>
    <xdr:sp macro="" textlink="">
      <xdr:nvSpPr>
        <xdr:cNvPr id="145" name="n_1mainValue【図書館】&#10;一人当たり面積">
          <a:extLst>
            <a:ext uri="{FF2B5EF4-FFF2-40B4-BE49-F238E27FC236}">
              <a16:creationId xmlns:a16="http://schemas.microsoft.com/office/drawing/2014/main" id="{30BA3948-FA68-4CC4-8DBE-72E53985D2CC}"/>
            </a:ext>
          </a:extLst>
        </xdr:cNvPr>
        <xdr:cNvSpPr txBox="1"/>
      </xdr:nvSpPr>
      <xdr:spPr>
        <a:xfrm>
          <a:off x="93917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6" name="n_2mainValue【図書館】&#10;一人当たり面積">
          <a:extLst>
            <a:ext uri="{FF2B5EF4-FFF2-40B4-BE49-F238E27FC236}">
              <a16:creationId xmlns:a16="http://schemas.microsoft.com/office/drawing/2014/main" id="{7605873E-EB94-4041-84F0-302943206A73}"/>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7" name="n_3mainValue【図書館】&#10;一人当たり面積">
          <a:extLst>
            <a:ext uri="{FF2B5EF4-FFF2-40B4-BE49-F238E27FC236}">
              <a16:creationId xmlns:a16="http://schemas.microsoft.com/office/drawing/2014/main" id="{730887F6-7C25-40E2-985D-C673482F285B}"/>
            </a:ext>
          </a:extLst>
        </xdr:cNvPr>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8" name="n_4mainValue【図書館】&#10;一人当たり面積">
          <a:extLst>
            <a:ext uri="{FF2B5EF4-FFF2-40B4-BE49-F238E27FC236}">
              <a16:creationId xmlns:a16="http://schemas.microsoft.com/office/drawing/2014/main" id="{D4A51CDF-D4A7-43EE-BDE2-4B6C676D7C24}"/>
            </a:ext>
          </a:extLst>
        </xdr:cNvPr>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0B5B721-73FB-4B9A-9BCE-F8BEB148F7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F1862B9-3AE2-454A-B151-FD10964A0D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092D7DB-22F5-4020-B81C-0B0570BE8E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5F71E36-DEA5-4C26-9456-8C13A4EEFC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C052DA6-E431-4463-947A-14A6536BC0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6459D07-955C-43A3-BFD6-7B68C288C1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E6EE429-DA29-4034-80B7-F3FDA87C46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B6AE943-BA6F-43A4-AB54-B9B20083DB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C11C561-7799-4DD3-B0DB-A0A7905C3F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6E28B00-34B8-41A6-A98D-F9B5E4BC76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8CF225C-C724-41F8-B99D-4899C812C7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CF66651-2838-4857-B6F2-D1DB3277A93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F33EFBB-27EE-4A7B-A717-8BA334E6E47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004A291-C629-40A0-8763-A2CBD1CDED4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0191470-863E-4DAA-8C31-85ED1C28104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070D471-6C9E-4393-9AFD-A96D298FAD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63E3A58-1F09-458D-82AD-54D9BEEE683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28E79C0-DF7C-4829-A30C-48A6BD23DC0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D2CED72-AD33-43D6-A8D5-EF620B1D8C7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B4B34B8-BE8B-4888-BBB2-443B91ACCBE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0470EE6-36DE-45A7-B82B-3FF16BA98A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1CA653E-93CC-44CF-BB3F-68DB07D3974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CB095E0-1321-4322-BC0B-9AD637798E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7E51913-FCBF-4855-AC5D-F43A1E30269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C7ABA2C-3586-41B9-9FB7-B25E131416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FE5F6CC-40D1-4E3C-B6D9-7903CA79FEC5}"/>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FA5434DA-D614-4652-9F0C-442C267F464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3083FDE5-2E75-4009-AE1C-BA80948D15E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9312F3F-CDB0-4876-83CF-03639FF8C4A7}"/>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a:extLst>
            <a:ext uri="{FF2B5EF4-FFF2-40B4-BE49-F238E27FC236}">
              <a16:creationId xmlns:a16="http://schemas.microsoft.com/office/drawing/2014/main" id="{C3D68646-0493-4EC8-9A15-AD8D66066931}"/>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387D7D8-25A6-41BA-A2FE-CC25ABF8438C}"/>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4E8E046D-DE39-49A4-9429-CCAC3C5A8F97}"/>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a:extLst>
            <a:ext uri="{FF2B5EF4-FFF2-40B4-BE49-F238E27FC236}">
              <a16:creationId xmlns:a16="http://schemas.microsoft.com/office/drawing/2014/main" id="{1D029162-61D2-4E67-827F-F5562528E00B}"/>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10F8F1A2-AE22-44F2-A312-80735C22CAC7}"/>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a:extLst>
            <a:ext uri="{FF2B5EF4-FFF2-40B4-BE49-F238E27FC236}">
              <a16:creationId xmlns:a16="http://schemas.microsoft.com/office/drawing/2014/main" id="{4B3CE249-B59D-41C8-83B3-7C9DD3CAD1FB}"/>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3C8F2B0D-DDB8-40CF-A13A-8BBD134FB8D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4A5830D-68AC-4C3C-A287-26F96B82426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B31B5E-18C4-4DDF-A734-C9E91BF0A4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991479C-C5EA-4F1D-95A0-B4A395B0B4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73DE0A0-6803-4C00-8ADE-F62CF4AD7F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79F123A-466F-447C-88FA-207D02A14A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90" name="楕円 189">
          <a:extLst>
            <a:ext uri="{FF2B5EF4-FFF2-40B4-BE49-F238E27FC236}">
              <a16:creationId xmlns:a16="http://schemas.microsoft.com/office/drawing/2014/main" id="{015FFD39-3E09-42EE-80B6-39FB17E82430}"/>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A3A70429-7856-4DA1-91B9-CCEEFA7DF3E0}"/>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2" name="楕円 191">
          <a:extLst>
            <a:ext uri="{FF2B5EF4-FFF2-40B4-BE49-F238E27FC236}">
              <a16:creationId xmlns:a16="http://schemas.microsoft.com/office/drawing/2014/main" id="{D50B3E69-F7C0-4F14-A326-261EFBC0ABCB}"/>
            </a:ext>
          </a:extLst>
        </xdr:cNvPr>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138793</xdr:rowOff>
    </xdr:to>
    <xdr:cxnSp macro="">
      <xdr:nvCxnSpPr>
        <xdr:cNvPr id="193" name="直線コネクタ 192">
          <a:extLst>
            <a:ext uri="{FF2B5EF4-FFF2-40B4-BE49-F238E27FC236}">
              <a16:creationId xmlns:a16="http://schemas.microsoft.com/office/drawing/2014/main" id="{996E67C7-9FE3-4060-A23C-D634201FACBF}"/>
            </a:ext>
          </a:extLst>
        </xdr:cNvPr>
        <xdr:cNvCxnSpPr/>
      </xdr:nvCxnSpPr>
      <xdr:spPr>
        <a:xfrm>
          <a:off x="3797300" y="105678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a:extLst>
            <a:ext uri="{FF2B5EF4-FFF2-40B4-BE49-F238E27FC236}">
              <a16:creationId xmlns:a16="http://schemas.microsoft.com/office/drawing/2014/main" id="{A7D20A2F-F535-4BE1-9DC8-EED3A23A4043}"/>
            </a:ext>
          </a:extLst>
        </xdr:cNvPr>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109401</xdr:rowOff>
    </xdr:to>
    <xdr:cxnSp macro="">
      <xdr:nvCxnSpPr>
        <xdr:cNvPr id="195" name="直線コネクタ 194">
          <a:extLst>
            <a:ext uri="{FF2B5EF4-FFF2-40B4-BE49-F238E27FC236}">
              <a16:creationId xmlns:a16="http://schemas.microsoft.com/office/drawing/2014/main" id="{486C2E16-3C18-4CE6-A527-16F42962AAFD}"/>
            </a:ext>
          </a:extLst>
        </xdr:cNvPr>
        <xdr:cNvCxnSpPr/>
      </xdr:nvCxnSpPr>
      <xdr:spPr>
        <a:xfrm>
          <a:off x="2908300" y="105368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196" name="楕円 195">
          <a:extLst>
            <a:ext uri="{FF2B5EF4-FFF2-40B4-BE49-F238E27FC236}">
              <a16:creationId xmlns:a16="http://schemas.microsoft.com/office/drawing/2014/main" id="{51912DB0-0206-4C06-9E56-FB0F51364FED}"/>
            </a:ext>
          </a:extLst>
        </xdr:cNvPr>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47353</xdr:rowOff>
    </xdr:from>
    <xdr:to>
      <xdr:col>15</xdr:col>
      <xdr:colOff>50800</xdr:colOff>
      <xdr:row>61</xdr:row>
      <xdr:rowOff>78377</xdr:rowOff>
    </xdr:to>
    <xdr:cxnSp macro="">
      <xdr:nvCxnSpPr>
        <xdr:cNvPr id="197" name="直線コネクタ 196">
          <a:extLst>
            <a:ext uri="{FF2B5EF4-FFF2-40B4-BE49-F238E27FC236}">
              <a16:creationId xmlns:a16="http://schemas.microsoft.com/office/drawing/2014/main" id="{FA1F95A7-CC69-4E99-9895-6706FC1431E2}"/>
            </a:ext>
          </a:extLst>
        </xdr:cNvPr>
        <xdr:cNvCxnSpPr/>
      </xdr:nvCxnSpPr>
      <xdr:spPr>
        <a:xfrm>
          <a:off x="2019300" y="105058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158206</xdr:rowOff>
    </xdr:from>
    <xdr:to>
      <xdr:col>6</xdr:col>
      <xdr:colOff>38100</xdr:colOff>
      <xdr:row>61</xdr:row>
      <xdr:rowOff>88356</xdr:rowOff>
    </xdr:to>
    <xdr:sp macro="" textlink="">
      <xdr:nvSpPr>
        <xdr:cNvPr id="198" name="楕円 197">
          <a:extLst>
            <a:ext uri="{FF2B5EF4-FFF2-40B4-BE49-F238E27FC236}">
              <a16:creationId xmlns:a16="http://schemas.microsoft.com/office/drawing/2014/main" id="{3C0DA3B9-93C7-4A1F-A8FD-2D3613EF7E3C}"/>
            </a:ext>
          </a:extLst>
        </xdr:cNvPr>
        <xdr:cNvSpPr/>
      </xdr:nvSpPr>
      <xdr:spPr>
        <a:xfrm>
          <a:off x="1079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37556</xdr:rowOff>
    </xdr:from>
    <xdr:to>
      <xdr:col>10</xdr:col>
      <xdr:colOff>114300</xdr:colOff>
      <xdr:row>61</xdr:row>
      <xdr:rowOff>47353</xdr:rowOff>
    </xdr:to>
    <xdr:cxnSp macro="">
      <xdr:nvCxnSpPr>
        <xdr:cNvPr id="199" name="直線コネクタ 198">
          <a:extLst>
            <a:ext uri="{FF2B5EF4-FFF2-40B4-BE49-F238E27FC236}">
              <a16:creationId xmlns:a16="http://schemas.microsoft.com/office/drawing/2014/main" id="{728059A9-7B3E-4C50-91A2-7E9A8CA00F8A}"/>
            </a:ext>
          </a:extLst>
        </xdr:cNvPr>
        <xdr:cNvCxnSpPr/>
      </xdr:nvCxnSpPr>
      <xdr:spPr>
        <a:xfrm>
          <a:off x="1130300" y="104960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200" name="n_1aveValue【体育館・プール】&#10;有形固定資産減価償却率">
          <a:extLst>
            <a:ext uri="{FF2B5EF4-FFF2-40B4-BE49-F238E27FC236}">
              <a16:creationId xmlns:a16="http://schemas.microsoft.com/office/drawing/2014/main" id="{F96CBF6A-B69F-48F0-9928-77F2448450FC}"/>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71923F3E-D847-4FCF-99DD-DED3D9E61506}"/>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2" name="n_3aveValue【体育館・プール】&#10;有形固定資産減価償却率">
          <a:extLst>
            <a:ext uri="{FF2B5EF4-FFF2-40B4-BE49-F238E27FC236}">
              <a16:creationId xmlns:a16="http://schemas.microsoft.com/office/drawing/2014/main" id="{75A9A231-3CEA-4191-A14C-FDFD62B84926}"/>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826CF85C-3769-422D-B2A9-B9EF43E6D913}"/>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4" name="n_1mainValue【体育館・プール】&#10;有形固定資産減価償却率">
          <a:extLst>
            <a:ext uri="{FF2B5EF4-FFF2-40B4-BE49-F238E27FC236}">
              <a16:creationId xmlns:a16="http://schemas.microsoft.com/office/drawing/2014/main" id="{1123F26D-5924-4AFD-9D3E-41187A7D9419}"/>
            </a:ext>
          </a:extLst>
        </xdr:cNvPr>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体育館・プール】&#10;有形固定資産減価償却率">
          <a:extLst>
            <a:ext uri="{FF2B5EF4-FFF2-40B4-BE49-F238E27FC236}">
              <a16:creationId xmlns:a16="http://schemas.microsoft.com/office/drawing/2014/main" id="{4948C13E-DEB1-4317-B53F-11939AFB0A6B}"/>
            </a:ext>
          </a:extLst>
        </xdr:cNvPr>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206" name="n_3mainValue【体育館・プール】&#10;有形固定資産減価償却率">
          <a:extLst>
            <a:ext uri="{FF2B5EF4-FFF2-40B4-BE49-F238E27FC236}">
              <a16:creationId xmlns:a16="http://schemas.microsoft.com/office/drawing/2014/main" id="{0169A2C2-6F95-4198-BFB0-3CE8FB5BF747}"/>
            </a:ext>
          </a:extLst>
        </xdr:cNvPr>
        <xdr:cNvSpPr txBox="1"/>
      </xdr:nvSpPr>
      <xdr:spPr>
        <a:xfrm>
          <a:off x="1816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79483</xdr:rowOff>
    </xdr:from>
    <xdr:ext cx="405111" cy="259045"/>
    <xdr:sp macro="" textlink="">
      <xdr:nvSpPr>
        <xdr:cNvPr id="207" name="n_4mainValue【体育館・プール】&#10;有形固定資産減価償却率">
          <a:extLst>
            <a:ext uri="{FF2B5EF4-FFF2-40B4-BE49-F238E27FC236}">
              <a16:creationId xmlns:a16="http://schemas.microsoft.com/office/drawing/2014/main" id="{7DA76C00-1EC3-47BD-AD03-FCCFED717A9B}"/>
            </a:ext>
          </a:extLst>
        </xdr:cNvPr>
        <xdr:cNvSpPr txBox="1"/>
      </xdr:nvSpPr>
      <xdr:spPr>
        <a:xfrm>
          <a:off x="927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CC8935D-FACD-407B-A96F-960C415391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D62EA55-B824-4E04-895D-EF4E11739A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A8AFE82-EAB7-43FA-8B33-96F5731F89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DD92CDD-663C-40EE-9185-F1F8A5658D0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839758F-7DD5-4016-B499-C0A7561FB3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BB58F8F-FAAB-4E85-A568-CAF7BD9336B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F31F84-86AD-4A7F-AF3E-7CAAD452B55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7F9F901-ECE3-4161-BE40-F060A350EE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16C3F64-0AFD-4B0A-88E6-6B63BB75F8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42A4192-F197-4B94-9F69-5ABC18C570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B6305B7-0576-42FD-B018-41E4C5A7F4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49E93122-23CD-442B-B5BB-F9E166AF805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48BEAF7-2A04-4C1B-AFBC-60C1E655B0E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DD72D1AB-B6F7-41C6-A320-69794C5AC74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FBA546D-A9D8-48A0-A700-FFDA3508BE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468FDEA-426E-4AE5-9B45-B731A27A55E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6EF5909-ADCB-499F-94C4-7FF6ADA0170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1B76BCA-06DF-4766-94F1-89D031E29DC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B8CD5FD-3343-4E25-BEE4-90C5D017DB1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FC1620A5-8F3E-4562-A424-F91E959912C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986428A-358D-4E1C-AD21-71DF6A3123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3C06AD6-9650-4899-B6B3-5E57D17DADD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DCE0927-F239-4899-9151-EC8699E973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a:extLst>
            <a:ext uri="{FF2B5EF4-FFF2-40B4-BE49-F238E27FC236}">
              <a16:creationId xmlns:a16="http://schemas.microsoft.com/office/drawing/2014/main" id="{FC2010F5-A73A-457B-B6C1-1BBAE4933CE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a:extLst>
            <a:ext uri="{FF2B5EF4-FFF2-40B4-BE49-F238E27FC236}">
              <a16:creationId xmlns:a16="http://schemas.microsoft.com/office/drawing/2014/main" id="{2DFC6243-A4A0-4DB0-80DA-8F2DCD512722}"/>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a:extLst>
            <a:ext uri="{FF2B5EF4-FFF2-40B4-BE49-F238E27FC236}">
              <a16:creationId xmlns:a16="http://schemas.microsoft.com/office/drawing/2014/main" id="{5E897860-F6C8-4AA4-93D3-65CA63E6C55B}"/>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a:extLst>
            <a:ext uri="{FF2B5EF4-FFF2-40B4-BE49-F238E27FC236}">
              <a16:creationId xmlns:a16="http://schemas.microsoft.com/office/drawing/2014/main" id="{117737E8-21B0-433D-AB06-1524715BC2B2}"/>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a:extLst>
            <a:ext uri="{FF2B5EF4-FFF2-40B4-BE49-F238E27FC236}">
              <a16:creationId xmlns:a16="http://schemas.microsoft.com/office/drawing/2014/main" id="{58A64C30-3BFF-42B6-B0C3-BA314F23622B}"/>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6" name="【体育館・プール】&#10;一人当たり面積平均値テキスト">
          <a:extLst>
            <a:ext uri="{FF2B5EF4-FFF2-40B4-BE49-F238E27FC236}">
              <a16:creationId xmlns:a16="http://schemas.microsoft.com/office/drawing/2014/main" id="{C22382B6-3F4B-430E-AFFC-3A7166586224}"/>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a:extLst>
            <a:ext uri="{FF2B5EF4-FFF2-40B4-BE49-F238E27FC236}">
              <a16:creationId xmlns:a16="http://schemas.microsoft.com/office/drawing/2014/main" id="{0D623432-472A-41FF-9F64-2A28B589AB85}"/>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a:extLst>
            <a:ext uri="{FF2B5EF4-FFF2-40B4-BE49-F238E27FC236}">
              <a16:creationId xmlns:a16="http://schemas.microsoft.com/office/drawing/2014/main" id="{7393797B-AE8E-4960-9168-0628EF447162}"/>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a:extLst>
            <a:ext uri="{FF2B5EF4-FFF2-40B4-BE49-F238E27FC236}">
              <a16:creationId xmlns:a16="http://schemas.microsoft.com/office/drawing/2014/main" id="{E52C06C2-C7DF-49FF-AF6D-8045CA547FE6}"/>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a:extLst>
            <a:ext uri="{FF2B5EF4-FFF2-40B4-BE49-F238E27FC236}">
              <a16:creationId xmlns:a16="http://schemas.microsoft.com/office/drawing/2014/main" id="{2DA4EE52-A818-4B7F-A8ED-C82E2018DFA9}"/>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a:extLst>
            <a:ext uri="{FF2B5EF4-FFF2-40B4-BE49-F238E27FC236}">
              <a16:creationId xmlns:a16="http://schemas.microsoft.com/office/drawing/2014/main" id="{9E533E9E-5560-43A7-BC9C-3E39C32C77D8}"/>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F20A75-A45D-4EA0-A7BC-FBCF6D81AB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95156E-DD8A-4537-893D-AE7203C524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E2BD042-9085-4ACD-B6AD-BCCF8472D8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7F49F2-AA7A-4859-9317-56A11DD3CE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9CF6952-0F93-4E55-9323-B96DFD7730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55880</xdr:rowOff>
    </xdr:from>
    <xdr:to>
      <xdr:col>55</xdr:col>
      <xdr:colOff>50800</xdr:colOff>
      <xdr:row>61</xdr:row>
      <xdr:rowOff>157480</xdr:rowOff>
    </xdr:to>
    <xdr:sp macro="" textlink="">
      <xdr:nvSpPr>
        <xdr:cNvPr id="247" name="楕円 246">
          <a:extLst>
            <a:ext uri="{FF2B5EF4-FFF2-40B4-BE49-F238E27FC236}">
              <a16:creationId xmlns:a16="http://schemas.microsoft.com/office/drawing/2014/main" id="{50B03C7C-17DE-4B41-B645-968A7D2EC668}"/>
            </a:ext>
          </a:extLst>
        </xdr:cNvPr>
        <xdr:cNvSpPr/>
      </xdr:nvSpPr>
      <xdr:spPr>
        <a:xfrm>
          <a:off x="10426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34307</xdr:rowOff>
    </xdr:from>
    <xdr:ext cx="469744" cy="259045"/>
    <xdr:sp macro="" textlink="">
      <xdr:nvSpPr>
        <xdr:cNvPr id="248" name="【体育館・プール】&#10;一人当たり面積該当値テキスト">
          <a:extLst>
            <a:ext uri="{FF2B5EF4-FFF2-40B4-BE49-F238E27FC236}">
              <a16:creationId xmlns:a16="http://schemas.microsoft.com/office/drawing/2014/main" id="{7A67F455-E939-49F4-8CC9-13E1D91658D9}"/>
            </a:ext>
          </a:extLst>
        </xdr:cNvPr>
        <xdr:cNvSpPr txBox="1"/>
      </xdr:nvSpPr>
      <xdr:spPr>
        <a:xfrm>
          <a:off x="1051560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249" name="楕円 248">
          <a:extLst>
            <a:ext uri="{FF2B5EF4-FFF2-40B4-BE49-F238E27FC236}">
              <a16:creationId xmlns:a16="http://schemas.microsoft.com/office/drawing/2014/main" id="{314406FD-B6DC-4776-BE21-69343366D3C6}"/>
            </a:ext>
          </a:extLst>
        </xdr:cNvPr>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106680</xdr:rowOff>
    </xdr:from>
    <xdr:to>
      <xdr:col>55</xdr:col>
      <xdr:colOff>0</xdr:colOff>
      <xdr:row>61</xdr:row>
      <xdr:rowOff>110490</xdr:rowOff>
    </xdr:to>
    <xdr:cxnSp macro="">
      <xdr:nvCxnSpPr>
        <xdr:cNvPr id="250" name="直線コネクタ 249">
          <a:extLst>
            <a:ext uri="{FF2B5EF4-FFF2-40B4-BE49-F238E27FC236}">
              <a16:creationId xmlns:a16="http://schemas.microsoft.com/office/drawing/2014/main" id="{1D1DAB7B-1A50-463D-B0B0-38D269F10C1F}"/>
            </a:ext>
          </a:extLst>
        </xdr:cNvPr>
        <xdr:cNvCxnSpPr/>
      </xdr:nvCxnSpPr>
      <xdr:spPr>
        <a:xfrm flipV="1">
          <a:off x="9639300" y="10565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60960</xdr:rowOff>
    </xdr:from>
    <xdr:to>
      <xdr:col>46</xdr:col>
      <xdr:colOff>38100</xdr:colOff>
      <xdr:row>61</xdr:row>
      <xdr:rowOff>162560</xdr:rowOff>
    </xdr:to>
    <xdr:sp macro="" textlink="">
      <xdr:nvSpPr>
        <xdr:cNvPr id="251" name="楕円 250">
          <a:extLst>
            <a:ext uri="{FF2B5EF4-FFF2-40B4-BE49-F238E27FC236}">
              <a16:creationId xmlns:a16="http://schemas.microsoft.com/office/drawing/2014/main" id="{23B10D53-ACB7-47F1-A832-533CB1D76155}"/>
            </a:ext>
          </a:extLst>
        </xdr:cNvPr>
        <xdr:cNvSpPr/>
      </xdr:nvSpPr>
      <xdr:spPr>
        <a:xfrm>
          <a:off x="8699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110490</xdr:rowOff>
    </xdr:from>
    <xdr:to>
      <xdr:col>50</xdr:col>
      <xdr:colOff>114300</xdr:colOff>
      <xdr:row>61</xdr:row>
      <xdr:rowOff>111760</xdr:rowOff>
    </xdr:to>
    <xdr:cxnSp macro="">
      <xdr:nvCxnSpPr>
        <xdr:cNvPr id="252" name="直線コネクタ 251">
          <a:extLst>
            <a:ext uri="{FF2B5EF4-FFF2-40B4-BE49-F238E27FC236}">
              <a16:creationId xmlns:a16="http://schemas.microsoft.com/office/drawing/2014/main" id="{2187A9EA-6E39-4FE1-B8D4-2A331E7E9586}"/>
            </a:ext>
          </a:extLst>
        </xdr:cNvPr>
        <xdr:cNvCxnSpPr/>
      </xdr:nvCxnSpPr>
      <xdr:spPr>
        <a:xfrm flipV="1">
          <a:off x="8750300" y="10568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66040</xdr:rowOff>
    </xdr:from>
    <xdr:to>
      <xdr:col>41</xdr:col>
      <xdr:colOff>101600</xdr:colOff>
      <xdr:row>61</xdr:row>
      <xdr:rowOff>167640</xdr:rowOff>
    </xdr:to>
    <xdr:sp macro="" textlink="">
      <xdr:nvSpPr>
        <xdr:cNvPr id="253" name="楕円 252">
          <a:extLst>
            <a:ext uri="{FF2B5EF4-FFF2-40B4-BE49-F238E27FC236}">
              <a16:creationId xmlns:a16="http://schemas.microsoft.com/office/drawing/2014/main" id="{3A90888D-DF85-4F20-81F5-611DB31679FD}"/>
            </a:ext>
          </a:extLst>
        </xdr:cNvPr>
        <xdr:cNvSpPr/>
      </xdr:nvSpPr>
      <xdr:spPr>
        <a:xfrm>
          <a:off x="78105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111760</xdr:rowOff>
    </xdr:from>
    <xdr:to>
      <xdr:col>45</xdr:col>
      <xdr:colOff>177800</xdr:colOff>
      <xdr:row>61</xdr:row>
      <xdr:rowOff>116840</xdr:rowOff>
    </xdr:to>
    <xdr:cxnSp macro="">
      <xdr:nvCxnSpPr>
        <xdr:cNvPr id="254" name="直線コネクタ 253">
          <a:extLst>
            <a:ext uri="{FF2B5EF4-FFF2-40B4-BE49-F238E27FC236}">
              <a16:creationId xmlns:a16="http://schemas.microsoft.com/office/drawing/2014/main" id="{2979B424-B067-4FE2-85D5-24F0E8EC385B}"/>
            </a:ext>
          </a:extLst>
        </xdr:cNvPr>
        <xdr:cNvCxnSpPr/>
      </xdr:nvCxnSpPr>
      <xdr:spPr>
        <a:xfrm flipV="1">
          <a:off x="7861300" y="105702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68580</xdr:rowOff>
    </xdr:from>
    <xdr:to>
      <xdr:col>36</xdr:col>
      <xdr:colOff>165100</xdr:colOff>
      <xdr:row>61</xdr:row>
      <xdr:rowOff>170180</xdr:rowOff>
    </xdr:to>
    <xdr:sp macro="" textlink="">
      <xdr:nvSpPr>
        <xdr:cNvPr id="255" name="楕円 254">
          <a:extLst>
            <a:ext uri="{FF2B5EF4-FFF2-40B4-BE49-F238E27FC236}">
              <a16:creationId xmlns:a16="http://schemas.microsoft.com/office/drawing/2014/main" id="{E6A2CFF2-0BC3-4622-A1F3-FCE1A58AF39D}"/>
            </a:ext>
          </a:extLst>
        </xdr:cNvPr>
        <xdr:cNvSpPr/>
      </xdr:nvSpPr>
      <xdr:spPr>
        <a:xfrm>
          <a:off x="6921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116840</xdr:rowOff>
    </xdr:from>
    <xdr:to>
      <xdr:col>41</xdr:col>
      <xdr:colOff>50800</xdr:colOff>
      <xdr:row>61</xdr:row>
      <xdr:rowOff>119380</xdr:rowOff>
    </xdr:to>
    <xdr:cxnSp macro="">
      <xdr:nvCxnSpPr>
        <xdr:cNvPr id="256" name="直線コネクタ 255">
          <a:extLst>
            <a:ext uri="{FF2B5EF4-FFF2-40B4-BE49-F238E27FC236}">
              <a16:creationId xmlns:a16="http://schemas.microsoft.com/office/drawing/2014/main" id="{B1DA3011-5127-4DF7-A514-B387F04C3344}"/>
            </a:ext>
          </a:extLst>
        </xdr:cNvPr>
        <xdr:cNvCxnSpPr/>
      </xdr:nvCxnSpPr>
      <xdr:spPr>
        <a:xfrm flipV="1">
          <a:off x="6972300" y="105752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57" name="n_1aveValue【体育館・プール】&#10;一人当たり面積">
          <a:extLst>
            <a:ext uri="{FF2B5EF4-FFF2-40B4-BE49-F238E27FC236}">
              <a16:creationId xmlns:a16="http://schemas.microsoft.com/office/drawing/2014/main" id="{A3039095-8C97-4DCA-A1A0-302EE32D1B82}"/>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8" name="n_2aveValue【体育館・プール】&#10;一人当たり面積">
          <a:extLst>
            <a:ext uri="{FF2B5EF4-FFF2-40B4-BE49-F238E27FC236}">
              <a16:creationId xmlns:a16="http://schemas.microsoft.com/office/drawing/2014/main" id="{C4646A79-EAF8-4500-B283-7F877FBE2C9D}"/>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59" name="n_3aveValue【体育館・プール】&#10;一人当たり面積">
          <a:extLst>
            <a:ext uri="{FF2B5EF4-FFF2-40B4-BE49-F238E27FC236}">
              <a16:creationId xmlns:a16="http://schemas.microsoft.com/office/drawing/2014/main" id="{4690C0F5-E1BA-4088-9228-C642602DD1F6}"/>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260" name="n_4aveValue【体育館・プール】&#10;一人当たり面積">
          <a:extLst>
            <a:ext uri="{FF2B5EF4-FFF2-40B4-BE49-F238E27FC236}">
              <a16:creationId xmlns:a16="http://schemas.microsoft.com/office/drawing/2014/main" id="{F4C2D25A-290E-4EBD-B7C1-3CD614A16301}"/>
            </a:ext>
          </a:extLst>
        </xdr:cNvPr>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6367</xdr:rowOff>
    </xdr:from>
    <xdr:ext cx="469744" cy="259045"/>
    <xdr:sp macro="" textlink="">
      <xdr:nvSpPr>
        <xdr:cNvPr id="261" name="n_1mainValue【体育館・プール】&#10;一人当たり面積">
          <a:extLst>
            <a:ext uri="{FF2B5EF4-FFF2-40B4-BE49-F238E27FC236}">
              <a16:creationId xmlns:a16="http://schemas.microsoft.com/office/drawing/2014/main" id="{0BE90EDA-86D1-444A-9E05-42E0FBC127DD}"/>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153687</xdr:rowOff>
    </xdr:from>
    <xdr:ext cx="469744" cy="259045"/>
    <xdr:sp macro="" textlink="">
      <xdr:nvSpPr>
        <xdr:cNvPr id="262" name="n_2mainValue【体育館・プール】&#10;一人当たり面積">
          <a:extLst>
            <a:ext uri="{FF2B5EF4-FFF2-40B4-BE49-F238E27FC236}">
              <a16:creationId xmlns:a16="http://schemas.microsoft.com/office/drawing/2014/main" id="{9E863D37-5F54-48CF-97B0-5710C3165CE1}"/>
            </a:ext>
          </a:extLst>
        </xdr:cNvPr>
        <xdr:cNvSpPr txBox="1"/>
      </xdr:nvSpPr>
      <xdr:spPr>
        <a:xfrm>
          <a:off x="8515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12717</xdr:rowOff>
    </xdr:from>
    <xdr:ext cx="469744" cy="259045"/>
    <xdr:sp macro="" textlink="">
      <xdr:nvSpPr>
        <xdr:cNvPr id="263" name="n_3mainValue【体育館・プール】&#10;一人当たり面積">
          <a:extLst>
            <a:ext uri="{FF2B5EF4-FFF2-40B4-BE49-F238E27FC236}">
              <a16:creationId xmlns:a16="http://schemas.microsoft.com/office/drawing/2014/main" id="{98FD4A87-8A13-4644-95B1-CE39C9B15115}"/>
            </a:ext>
          </a:extLst>
        </xdr:cNvPr>
        <xdr:cNvSpPr txBox="1"/>
      </xdr:nvSpPr>
      <xdr:spPr>
        <a:xfrm>
          <a:off x="7626427"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15257</xdr:rowOff>
    </xdr:from>
    <xdr:ext cx="469744" cy="259045"/>
    <xdr:sp macro="" textlink="">
      <xdr:nvSpPr>
        <xdr:cNvPr id="264" name="n_4mainValue【体育館・プール】&#10;一人当たり面積">
          <a:extLst>
            <a:ext uri="{FF2B5EF4-FFF2-40B4-BE49-F238E27FC236}">
              <a16:creationId xmlns:a16="http://schemas.microsoft.com/office/drawing/2014/main" id="{081471D6-3A3C-43BD-ABC9-64AC8D1B7337}"/>
            </a:ext>
          </a:extLst>
        </xdr:cNvPr>
        <xdr:cNvSpPr txBox="1"/>
      </xdr:nvSpPr>
      <xdr:spPr>
        <a:xfrm>
          <a:off x="67374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554EB27-33CE-4020-98F7-9F79B31624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3BB0B07-159D-4E34-961B-F6B5D59DF8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4CB6B18-0F2A-498C-B301-60F7CC60859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4F945BD-A750-43B6-9B36-CD8A447F9AB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FCCB309-B475-40A3-BD0C-F819F475B4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C55823D-70DE-4317-8D28-2EA8A1A28B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AEC7498-1C58-4AC9-870B-F4225E30DC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5EDDF95-32F1-4EC5-B8E4-425E346175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D825CFA-B0E7-4ADD-A1CC-A609A1854C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E842CDC-D904-4B32-86C4-8A10F7178C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8811083-9CC4-4685-AA36-64914A6069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2AC16C60-1709-429D-8C1D-00CEFF8F9FD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4F07522-B11A-4474-8FD4-94DAD1AC507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A3E5A6E-5EAD-43CC-AA24-C677A06E2BB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B22EAC1-F351-47E1-B308-78CD259906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BED80520-8D38-4BBD-B252-65F035FBD7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A491E33F-AA5D-4EF8-AE71-34D58642FF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4ABD92E8-438C-4E9B-966D-51CF40B642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FB27C67-D31A-4CEE-AE3B-C686DB239D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2F2D57A-2943-48D5-9089-906EC7D010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B6BD71B-8AFD-4BCB-95A9-3E8316C9DAE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90660D3-239A-40CA-852A-48186ACAC8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6FC897F-DD5B-4C48-B49F-235F632FC57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6B8F1C6-5005-4EEE-99D4-C95F800BA1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C1C4073D-E139-42E5-B258-C9D379771909}"/>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54444D51-3370-4832-B53C-57E50243477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41DCF277-2BD3-4234-BDEF-7ED18D5A6BE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D2ADBE14-65FF-49BB-9C68-B61225E29E37}"/>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a:extLst>
            <a:ext uri="{FF2B5EF4-FFF2-40B4-BE49-F238E27FC236}">
              <a16:creationId xmlns:a16="http://schemas.microsoft.com/office/drawing/2014/main" id="{C8D3B71A-22D9-4B9E-AE72-7E590B59FCE5}"/>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3E31D74B-A63A-4E80-8286-A2A10E846C87}"/>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a:extLst>
            <a:ext uri="{FF2B5EF4-FFF2-40B4-BE49-F238E27FC236}">
              <a16:creationId xmlns:a16="http://schemas.microsoft.com/office/drawing/2014/main" id="{044133EF-7F3A-4BEF-A1B2-A22C256556F9}"/>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a:extLst>
            <a:ext uri="{FF2B5EF4-FFF2-40B4-BE49-F238E27FC236}">
              <a16:creationId xmlns:a16="http://schemas.microsoft.com/office/drawing/2014/main" id="{0B2109A1-BCA7-4594-9133-DC00B3E17339}"/>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a:extLst>
            <a:ext uri="{FF2B5EF4-FFF2-40B4-BE49-F238E27FC236}">
              <a16:creationId xmlns:a16="http://schemas.microsoft.com/office/drawing/2014/main" id="{8B435486-8B73-4DEE-9120-8A03A2F44020}"/>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a:extLst>
            <a:ext uri="{FF2B5EF4-FFF2-40B4-BE49-F238E27FC236}">
              <a16:creationId xmlns:a16="http://schemas.microsoft.com/office/drawing/2014/main" id="{51B4F606-3C23-4501-BE1E-20CBEE166FB4}"/>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a:extLst>
            <a:ext uri="{FF2B5EF4-FFF2-40B4-BE49-F238E27FC236}">
              <a16:creationId xmlns:a16="http://schemas.microsoft.com/office/drawing/2014/main" id="{E5B759D3-E173-4A9E-BEF7-C07E01AD7B7A}"/>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53667C-0766-444B-885E-8D86E0B4E0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0D73FED-FD4F-4E5E-89BD-386B9E7ACA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5572BF1-B727-48D6-B9A5-9F632CF170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7F0E299-C9CB-41E3-888C-92BEBB50B8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A1639B-259F-45A6-9A46-521B068FAE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305" name="楕円 304">
          <a:extLst>
            <a:ext uri="{FF2B5EF4-FFF2-40B4-BE49-F238E27FC236}">
              <a16:creationId xmlns:a16="http://schemas.microsoft.com/office/drawing/2014/main" id="{9D5666E4-CA6F-4F53-8D42-D3F304AFE9D7}"/>
            </a:ext>
          </a:extLst>
        </xdr:cNvPr>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BB521C0F-BACA-4D92-AF97-61B6158D8E26}"/>
            </a:ext>
          </a:extLst>
        </xdr:cNvPr>
        <xdr:cNvSpPr txBox="1"/>
      </xdr:nvSpPr>
      <xdr:spPr>
        <a:xfrm>
          <a:off x="46736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307" name="楕円 306">
          <a:extLst>
            <a:ext uri="{FF2B5EF4-FFF2-40B4-BE49-F238E27FC236}">
              <a16:creationId xmlns:a16="http://schemas.microsoft.com/office/drawing/2014/main" id="{5DD06244-9C7C-4233-BEEA-EF8C5C33BFB2}"/>
            </a:ext>
          </a:extLst>
        </xdr:cNvPr>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40005</xdr:rowOff>
    </xdr:to>
    <xdr:cxnSp macro="">
      <xdr:nvCxnSpPr>
        <xdr:cNvPr id="308" name="直線コネクタ 307">
          <a:extLst>
            <a:ext uri="{FF2B5EF4-FFF2-40B4-BE49-F238E27FC236}">
              <a16:creationId xmlns:a16="http://schemas.microsoft.com/office/drawing/2014/main" id="{EC3DA1FF-69EC-4FC5-AF8A-40CF5CBF4EC3}"/>
            </a:ext>
          </a:extLst>
        </xdr:cNvPr>
        <xdr:cNvCxnSpPr/>
      </xdr:nvCxnSpPr>
      <xdr:spPr>
        <a:xfrm>
          <a:off x="3797300" y="13717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84455</xdr:rowOff>
    </xdr:from>
    <xdr:to>
      <xdr:col>15</xdr:col>
      <xdr:colOff>101600</xdr:colOff>
      <xdr:row>80</xdr:row>
      <xdr:rowOff>14605</xdr:rowOff>
    </xdr:to>
    <xdr:sp macro="" textlink="">
      <xdr:nvSpPr>
        <xdr:cNvPr id="309" name="楕円 308">
          <a:extLst>
            <a:ext uri="{FF2B5EF4-FFF2-40B4-BE49-F238E27FC236}">
              <a16:creationId xmlns:a16="http://schemas.microsoft.com/office/drawing/2014/main" id="{4A07B4BF-57B7-4620-BA8E-119782DFAEA4}"/>
            </a:ext>
          </a:extLst>
        </xdr:cNvPr>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135255</xdr:rowOff>
    </xdr:from>
    <xdr:to>
      <xdr:col>19</xdr:col>
      <xdr:colOff>177800</xdr:colOff>
      <xdr:row>80</xdr:row>
      <xdr:rowOff>1905</xdr:rowOff>
    </xdr:to>
    <xdr:cxnSp macro="">
      <xdr:nvCxnSpPr>
        <xdr:cNvPr id="310" name="直線コネクタ 309">
          <a:extLst>
            <a:ext uri="{FF2B5EF4-FFF2-40B4-BE49-F238E27FC236}">
              <a16:creationId xmlns:a16="http://schemas.microsoft.com/office/drawing/2014/main" id="{03FB4419-2211-4C7B-B342-625820B51F6A}"/>
            </a:ext>
          </a:extLst>
        </xdr:cNvPr>
        <xdr:cNvCxnSpPr/>
      </xdr:nvCxnSpPr>
      <xdr:spPr>
        <a:xfrm>
          <a:off x="2908300" y="13679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46355</xdr:rowOff>
    </xdr:from>
    <xdr:to>
      <xdr:col>10</xdr:col>
      <xdr:colOff>165100</xdr:colOff>
      <xdr:row>79</xdr:row>
      <xdr:rowOff>147955</xdr:rowOff>
    </xdr:to>
    <xdr:sp macro="" textlink="">
      <xdr:nvSpPr>
        <xdr:cNvPr id="311" name="楕円 310">
          <a:extLst>
            <a:ext uri="{FF2B5EF4-FFF2-40B4-BE49-F238E27FC236}">
              <a16:creationId xmlns:a16="http://schemas.microsoft.com/office/drawing/2014/main" id="{003DB999-4B22-4246-8E78-9CA472F498D3}"/>
            </a:ext>
          </a:extLst>
        </xdr:cNvPr>
        <xdr:cNvSpPr/>
      </xdr:nvSpPr>
      <xdr:spPr>
        <a:xfrm>
          <a:off x="1968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97155</xdr:rowOff>
    </xdr:from>
    <xdr:to>
      <xdr:col>15</xdr:col>
      <xdr:colOff>50800</xdr:colOff>
      <xdr:row>79</xdr:row>
      <xdr:rowOff>135255</xdr:rowOff>
    </xdr:to>
    <xdr:cxnSp macro="">
      <xdr:nvCxnSpPr>
        <xdr:cNvPr id="312" name="直線コネクタ 311">
          <a:extLst>
            <a:ext uri="{FF2B5EF4-FFF2-40B4-BE49-F238E27FC236}">
              <a16:creationId xmlns:a16="http://schemas.microsoft.com/office/drawing/2014/main" id="{AB92D16B-984F-4E03-B740-A153C44AC01C}"/>
            </a:ext>
          </a:extLst>
        </xdr:cNvPr>
        <xdr:cNvCxnSpPr/>
      </xdr:nvCxnSpPr>
      <xdr:spPr>
        <a:xfrm>
          <a:off x="2019300" y="13641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130175</xdr:rowOff>
    </xdr:from>
    <xdr:to>
      <xdr:col>6</xdr:col>
      <xdr:colOff>38100</xdr:colOff>
      <xdr:row>83</xdr:row>
      <xdr:rowOff>60325</xdr:rowOff>
    </xdr:to>
    <xdr:sp macro="" textlink="">
      <xdr:nvSpPr>
        <xdr:cNvPr id="313" name="楕円 312">
          <a:extLst>
            <a:ext uri="{FF2B5EF4-FFF2-40B4-BE49-F238E27FC236}">
              <a16:creationId xmlns:a16="http://schemas.microsoft.com/office/drawing/2014/main" id="{FDF435E6-C819-4757-91DA-B8A055B12EC2}"/>
            </a:ext>
          </a:extLst>
        </xdr:cNvPr>
        <xdr:cNvSpPr/>
      </xdr:nvSpPr>
      <xdr:spPr>
        <a:xfrm>
          <a:off x="1079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97155</xdr:rowOff>
    </xdr:from>
    <xdr:to>
      <xdr:col>10</xdr:col>
      <xdr:colOff>114300</xdr:colOff>
      <xdr:row>83</xdr:row>
      <xdr:rowOff>9525</xdr:rowOff>
    </xdr:to>
    <xdr:cxnSp macro="">
      <xdr:nvCxnSpPr>
        <xdr:cNvPr id="314" name="直線コネクタ 313">
          <a:extLst>
            <a:ext uri="{FF2B5EF4-FFF2-40B4-BE49-F238E27FC236}">
              <a16:creationId xmlns:a16="http://schemas.microsoft.com/office/drawing/2014/main" id="{AABC2FD1-8640-4E70-A858-3179DA082BBE}"/>
            </a:ext>
          </a:extLst>
        </xdr:cNvPr>
        <xdr:cNvCxnSpPr/>
      </xdr:nvCxnSpPr>
      <xdr:spPr>
        <a:xfrm flipV="1">
          <a:off x="1130300" y="13641705"/>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5" name="n_1aveValue【福祉施設】&#10;有形固定資産減価償却率">
          <a:extLst>
            <a:ext uri="{FF2B5EF4-FFF2-40B4-BE49-F238E27FC236}">
              <a16:creationId xmlns:a16="http://schemas.microsoft.com/office/drawing/2014/main" id="{1FA887F4-B4AD-448D-8C19-CBFC1815C78E}"/>
            </a:ext>
          </a:extLst>
        </xdr:cNvPr>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16" name="n_2aveValue【福祉施設】&#10;有形固定資産減価償却率">
          <a:extLst>
            <a:ext uri="{FF2B5EF4-FFF2-40B4-BE49-F238E27FC236}">
              <a16:creationId xmlns:a16="http://schemas.microsoft.com/office/drawing/2014/main" id="{B8948C8D-05B4-4AD1-BD9C-6DF61381AEA8}"/>
            </a:ext>
          </a:extLst>
        </xdr:cNvPr>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317" name="n_3aveValue【福祉施設】&#10;有形固定資産減価償却率">
          <a:extLst>
            <a:ext uri="{FF2B5EF4-FFF2-40B4-BE49-F238E27FC236}">
              <a16:creationId xmlns:a16="http://schemas.microsoft.com/office/drawing/2014/main" id="{A310D8A6-AB4E-4ECF-8F75-1FAB95503182}"/>
            </a:ext>
          </a:extLst>
        </xdr:cNvPr>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18" name="n_4aveValue【福祉施設】&#10;有形固定資産減価償却率">
          <a:extLst>
            <a:ext uri="{FF2B5EF4-FFF2-40B4-BE49-F238E27FC236}">
              <a16:creationId xmlns:a16="http://schemas.microsoft.com/office/drawing/2014/main" id="{9B423EF6-1C2A-4956-94FB-876760A97381}"/>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69232</xdr:rowOff>
    </xdr:from>
    <xdr:ext cx="405111" cy="259045"/>
    <xdr:sp macro="" textlink="">
      <xdr:nvSpPr>
        <xdr:cNvPr id="319" name="n_1mainValue【福祉施設】&#10;有形固定資産減価償却率">
          <a:extLst>
            <a:ext uri="{FF2B5EF4-FFF2-40B4-BE49-F238E27FC236}">
              <a16:creationId xmlns:a16="http://schemas.microsoft.com/office/drawing/2014/main" id="{D38FF38E-1A75-4DBD-99D2-CF3CDC917128}"/>
            </a:ext>
          </a:extLst>
        </xdr:cNvPr>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320" name="n_2mainValue【福祉施設】&#10;有形固定資産減価償却率">
          <a:extLst>
            <a:ext uri="{FF2B5EF4-FFF2-40B4-BE49-F238E27FC236}">
              <a16:creationId xmlns:a16="http://schemas.microsoft.com/office/drawing/2014/main" id="{81131455-9B88-4589-BA07-38603040A142}"/>
            </a:ext>
          </a:extLst>
        </xdr:cNvPr>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164482</xdr:rowOff>
    </xdr:from>
    <xdr:ext cx="405111" cy="259045"/>
    <xdr:sp macro="" textlink="">
      <xdr:nvSpPr>
        <xdr:cNvPr id="321" name="n_3mainValue【福祉施設】&#10;有形固定資産減価償却率">
          <a:extLst>
            <a:ext uri="{FF2B5EF4-FFF2-40B4-BE49-F238E27FC236}">
              <a16:creationId xmlns:a16="http://schemas.microsoft.com/office/drawing/2014/main" id="{F8070280-C040-4F62-8A99-7327E30DFC97}"/>
            </a:ext>
          </a:extLst>
        </xdr:cNvPr>
        <xdr:cNvSpPr txBox="1"/>
      </xdr:nvSpPr>
      <xdr:spPr>
        <a:xfrm>
          <a:off x="1816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51452</xdr:rowOff>
    </xdr:from>
    <xdr:ext cx="405111" cy="259045"/>
    <xdr:sp macro="" textlink="">
      <xdr:nvSpPr>
        <xdr:cNvPr id="322" name="n_4mainValue【福祉施設】&#10;有形固定資産減価償却率">
          <a:extLst>
            <a:ext uri="{FF2B5EF4-FFF2-40B4-BE49-F238E27FC236}">
              <a16:creationId xmlns:a16="http://schemas.microsoft.com/office/drawing/2014/main" id="{EC5382B1-4CFC-473B-8DB2-66B1559BCB3F}"/>
            </a:ext>
          </a:extLst>
        </xdr:cNvPr>
        <xdr:cNvSpPr txBox="1"/>
      </xdr:nvSpPr>
      <xdr:spPr>
        <a:xfrm>
          <a:off x="927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940A402-2DC3-4749-A76C-E5B239F113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CBF0DBF-220D-4E16-B6D2-C73577D6B5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33EB0D1-DBE5-4EE8-9ABF-1D22B24419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864AF1A-8C85-49BE-AABD-E5E22DA6C0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BD62847-E23D-4E0E-9599-587FDFCA79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C9F7607-8828-4413-B1D0-9E3AA0090C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B0E5012-5717-47AE-BA83-780855604B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F462B44-735F-4837-8E02-409A2F0BC9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555D86A-0A1D-49EB-A075-9BBBEC8903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8BED381-874E-4B8E-A95A-2CD09B1CD0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71C22582-A9A1-4EE1-A09E-CC54A41A94A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FE3F24B1-4A99-4104-A446-19FB17C8183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1F64F104-AD25-4B73-9670-42ED319FF7E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201D491C-105B-4796-9FC7-BEB9654D820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0D760C3-7C34-4F12-AFDC-FFF2733722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A6245BCA-AD6F-4B6E-A06A-8ABD4F1A59B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961EA724-4CCD-4811-A25E-13D4DD3EA62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19192EA-5F19-4B00-9D33-AE68166DA9D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18E38F1C-AA13-4957-ABD4-3BF58F61798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2F53B5E1-913C-434C-9873-399DFF158DC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E3F3FF5-F080-408F-9C4D-55F94374F8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68330033-0A60-4F99-B92E-778AA72A8E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40254605-5507-4629-9B62-FC84BF9994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a:extLst>
            <a:ext uri="{FF2B5EF4-FFF2-40B4-BE49-F238E27FC236}">
              <a16:creationId xmlns:a16="http://schemas.microsoft.com/office/drawing/2014/main" id="{AE7A2FF5-9F0A-4348-9584-BF6571BAF9DD}"/>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a:extLst>
            <a:ext uri="{FF2B5EF4-FFF2-40B4-BE49-F238E27FC236}">
              <a16:creationId xmlns:a16="http://schemas.microsoft.com/office/drawing/2014/main" id="{84D7DF90-B5C1-4C3A-A002-B5030FFA0E5E}"/>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a:extLst>
            <a:ext uri="{FF2B5EF4-FFF2-40B4-BE49-F238E27FC236}">
              <a16:creationId xmlns:a16="http://schemas.microsoft.com/office/drawing/2014/main" id="{73B241FB-DC91-468F-B47D-684651E48697}"/>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a:extLst>
            <a:ext uri="{FF2B5EF4-FFF2-40B4-BE49-F238E27FC236}">
              <a16:creationId xmlns:a16="http://schemas.microsoft.com/office/drawing/2014/main" id="{F2B9EFAE-8229-4EAA-8590-E6D708294D0B}"/>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a:extLst>
            <a:ext uri="{FF2B5EF4-FFF2-40B4-BE49-F238E27FC236}">
              <a16:creationId xmlns:a16="http://schemas.microsoft.com/office/drawing/2014/main" id="{B1C6F05B-EABD-4251-B08B-2E181B6BBD37}"/>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51" name="【福祉施設】&#10;一人当たり面積平均値テキスト">
          <a:extLst>
            <a:ext uri="{FF2B5EF4-FFF2-40B4-BE49-F238E27FC236}">
              <a16:creationId xmlns:a16="http://schemas.microsoft.com/office/drawing/2014/main" id="{3A7B1B2D-EE3D-48E2-A12F-1958033A7D33}"/>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a:extLst>
            <a:ext uri="{FF2B5EF4-FFF2-40B4-BE49-F238E27FC236}">
              <a16:creationId xmlns:a16="http://schemas.microsoft.com/office/drawing/2014/main" id="{4556B50C-4EC9-4B8E-B2B7-6786213296B8}"/>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a:extLst>
            <a:ext uri="{FF2B5EF4-FFF2-40B4-BE49-F238E27FC236}">
              <a16:creationId xmlns:a16="http://schemas.microsoft.com/office/drawing/2014/main" id="{16376990-79E0-4470-8793-D91AE65A9946}"/>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a:extLst>
            <a:ext uri="{FF2B5EF4-FFF2-40B4-BE49-F238E27FC236}">
              <a16:creationId xmlns:a16="http://schemas.microsoft.com/office/drawing/2014/main" id="{82A0B229-0BB5-4470-8947-01611D58377E}"/>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a:extLst>
            <a:ext uri="{FF2B5EF4-FFF2-40B4-BE49-F238E27FC236}">
              <a16:creationId xmlns:a16="http://schemas.microsoft.com/office/drawing/2014/main" id="{80FC7F54-9082-4A76-B3DD-D8BB352FE70A}"/>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a:extLst>
            <a:ext uri="{FF2B5EF4-FFF2-40B4-BE49-F238E27FC236}">
              <a16:creationId xmlns:a16="http://schemas.microsoft.com/office/drawing/2014/main" id="{8036390F-3D1A-4E01-957E-A11F85687E5B}"/>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6AAA7FE-0189-44AB-8FB0-D75A736F35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B35F9AF-E5DA-46FD-BB61-F9490CD7DF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3BACBE8-D5A7-41E3-87E6-C6759C06D5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F7E1B16-C277-42F6-8AE6-590D0BCAD8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C945920-62AF-4758-8193-DA70F198EF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138430</xdr:rowOff>
    </xdr:from>
    <xdr:to>
      <xdr:col>55</xdr:col>
      <xdr:colOff>50800</xdr:colOff>
      <xdr:row>86</xdr:row>
      <xdr:rowOff>68580</xdr:rowOff>
    </xdr:to>
    <xdr:sp macro="" textlink="">
      <xdr:nvSpPr>
        <xdr:cNvPr id="362" name="楕円 361">
          <a:extLst>
            <a:ext uri="{FF2B5EF4-FFF2-40B4-BE49-F238E27FC236}">
              <a16:creationId xmlns:a16="http://schemas.microsoft.com/office/drawing/2014/main" id="{053E50FA-F783-4FAE-AB70-E6177653D68C}"/>
            </a:ext>
          </a:extLst>
        </xdr:cNvPr>
        <xdr:cNvSpPr/>
      </xdr:nvSpPr>
      <xdr:spPr>
        <a:xfrm>
          <a:off x="104267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63" name="【福祉施設】&#10;一人当たり面積該当値テキスト">
          <a:extLst>
            <a:ext uri="{FF2B5EF4-FFF2-40B4-BE49-F238E27FC236}">
              <a16:creationId xmlns:a16="http://schemas.microsoft.com/office/drawing/2014/main" id="{06C9D6DE-1DEA-4236-84B0-256ED96A14F4}"/>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138430</xdr:rowOff>
    </xdr:from>
    <xdr:to>
      <xdr:col>50</xdr:col>
      <xdr:colOff>165100</xdr:colOff>
      <xdr:row>86</xdr:row>
      <xdr:rowOff>68580</xdr:rowOff>
    </xdr:to>
    <xdr:sp macro="" textlink="">
      <xdr:nvSpPr>
        <xdr:cNvPr id="364" name="楕円 363">
          <a:extLst>
            <a:ext uri="{FF2B5EF4-FFF2-40B4-BE49-F238E27FC236}">
              <a16:creationId xmlns:a16="http://schemas.microsoft.com/office/drawing/2014/main" id="{B9865014-939B-4FF1-AA4D-613E9910A339}"/>
            </a:ext>
          </a:extLst>
        </xdr:cNvPr>
        <xdr:cNvSpPr/>
      </xdr:nvSpPr>
      <xdr:spPr>
        <a:xfrm>
          <a:off x="9588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17780</xdr:rowOff>
    </xdr:from>
    <xdr:to>
      <xdr:col>55</xdr:col>
      <xdr:colOff>0</xdr:colOff>
      <xdr:row>86</xdr:row>
      <xdr:rowOff>17780</xdr:rowOff>
    </xdr:to>
    <xdr:cxnSp macro="">
      <xdr:nvCxnSpPr>
        <xdr:cNvPr id="365" name="直線コネクタ 364">
          <a:extLst>
            <a:ext uri="{FF2B5EF4-FFF2-40B4-BE49-F238E27FC236}">
              <a16:creationId xmlns:a16="http://schemas.microsoft.com/office/drawing/2014/main" id="{DE87E091-E224-4B78-8EF7-E82776A1AB0C}"/>
            </a:ext>
          </a:extLst>
        </xdr:cNvPr>
        <xdr:cNvCxnSpPr/>
      </xdr:nvCxnSpPr>
      <xdr:spPr>
        <a:xfrm>
          <a:off x="9639300" y="1476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139700</xdr:rowOff>
    </xdr:from>
    <xdr:to>
      <xdr:col>46</xdr:col>
      <xdr:colOff>38100</xdr:colOff>
      <xdr:row>86</xdr:row>
      <xdr:rowOff>69850</xdr:rowOff>
    </xdr:to>
    <xdr:sp macro="" textlink="">
      <xdr:nvSpPr>
        <xdr:cNvPr id="366" name="楕円 365">
          <a:extLst>
            <a:ext uri="{FF2B5EF4-FFF2-40B4-BE49-F238E27FC236}">
              <a16:creationId xmlns:a16="http://schemas.microsoft.com/office/drawing/2014/main" id="{74D2AF37-D0F7-49CF-9F91-2D5D8826101F}"/>
            </a:ext>
          </a:extLst>
        </xdr:cNvPr>
        <xdr:cNvSpPr/>
      </xdr:nvSpPr>
      <xdr:spPr>
        <a:xfrm>
          <a:off x="8699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17780</xdr:rowOff>
    </xdr:from>
    <xdr:to>
      <xdr:col>50</xdr:col>
      <xdr:colOff>114300</xdr:colOff>
      <xdr:row>86</xdr:row>
      <xdr:rowOff>19050</xdr:rowOff>
    </xdr:to>
    <xdr:cxnSp macro="">
      <xdr:nvCxnSpPr>
        <xdr:cNvPr id="367" name="直線コネクタ 366">
          <a:extLst>
            <a:ext uri="{FF2B5EF4-FFF2-40B4-BE49-F238E27FC236}">
              <a16:creationId xmlns:a16="http://schemas.microsoft.com/office/drawing/2014/main" id="{1F15EFEB-F2CB-4B85-82D9-DE4A111BDF8A}"/>
            </a:ext>
          </a:extLst>
        </xdr:cNvPr>
        <xdr:cNvCxnSpPr/>
      </xdr:nvCxnSpPr>
      <xdr:spPr>
        <a:xfrm flipV="1">
          <a:off x="8750300" y="147624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68" name="楕円 367">
          <a:extLst>
            <a:ext uri="{FF2B5EF4-FFF2-40B4-BE49-F238E27FC236}">
              <a16:creationId xmlns:a16="http://schemas.microsoft.com/office/drawing/2014/main" id="{570C06AE-6EFF-4C8E-8EDA-1897789B6AB6}"/>
            </a:ext>
          </a:extLst>
        </xdr:cNvPr>
        <xdr:cNvSpPr/>
      </xdr:nvSpPr>
      <xdr:spPr>
        <a:xfrm>
          <a:off x="781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19050</xdr:rowOff>
    </xdr:from>
    <xdr:to>
      <xdr:col>45</xdr:col>
      <xdr:colOff>177800</xdr:colOff>
      <xdr:row>86</xdr:row>
      <xdr:rowOff>19050</xdr:rowOff>
    </xdr:to>
    <xdr:cxnSp macro="">
      <xdr:nvCxnSpPr>
        <xdr:cNvPr id="369" name="直線コネクタ 368">
          <a:extLst>
            <a:ext uri="{FF2B5EF4-FFF2-40B4-BE49-F238E27FC236}">
              <a16:creationId xmlns:a16="http://schemas.microsoft.com/office/drawing/2014/main" id="{3411F9EA-4FD9-4B2D-9258-706B6C12DF39}"/>
            </a:ext>
          </a:extLst>
        </xdr:cNvPr>
        <xdr:cNvCxnSpPr/>
      </xdr:nvCxnSpPr>
      <xdr:spPr>
        <a:xfrm>
          <a:off x="7861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140970</xdr:rowOff>
    </xdr:from>
    <xdr:to>
      <xdr:col>36</xdr:col>
      <xdr:colOff>165100</xdr:colOff>
      <xdr:row>86</xdr:row>
      <xdr:rowOff>71120</xdr:rowOff>
    </xdr:to>
    <xdr:sp macro="" textlink="">
      <xdr:nvSpPr>
        <xdr:cNvPr id="370" name="楕円 369">
          <a:extLst>
            <a:ext uri="{FF2B5EF4-FFF2-40B4-BE49-F238E27FC236}">
              <a16:creationId xmlns:a16="http://schemas.microsoft.com/office/drawing/2014/main" id="{9E41CA6B-F58F-4526-9C1D-5E4F1E24DB93}"/>
            </a:ext>
          </a:extLst>
        </xdr:cNvPr>
        <xdr:cNvSpPr/>
      </xdr:nvSpPr>
      <xdr:spPr>
        <a:xfrm>
          <a:off x="6921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19050</xdr:rowOff>
    </xdr:from>
    <xdr:to>
      <xdr:col>41</xdr:col>
      <xdr:colOff>50800</xdr:colOff>
      <xdr:row>86</xdr:row>
      <xdr:rowOff>20320</xdr:rowOff>
    </xdr:to>
    <xdr:cxnSp macro="">
      <xdr:nvCxnSpPr>
        <xdr:cNvPr id="371" name="直線コネクタ 370">
          <a:extLst>
            <a:ext uri="{FF2B5EF4-FFF2-40B4-BE49-F238E27FC236}">
              <a16:creationId xmlns:a16="http://schemas.microsoft.com/office/drawing/2014/main" id="{6083A27C-5BB6-4DC4-BACB-D0D32DA45E4C}"/>
            </a:ext>
          </a:extLst>
        </xdr:cNvPr>
        <xdr:cNvCxnSpPr/>
      </xdr:nvCxnSpPr>
      <xdr:spPr>
        <a:xfrm flipV="1">
          <a:off x="6972300" y="14763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72" name="n_1aveValue【福祉施設】&#10;一人当たり面積">
          <a:extLst>
            <a:ext uri="{FF2B5EF4-FFF2-40B4-BE49-F238E27FC236}">
              <a16:creationId xmlns:a16="http://schemas.microsoft.com/office/drawing/2014/main" id="{66B63237-8380-49F5-B073-73C5E2FF2104}"/>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73" name="n_2aveValue【福祉施設】&#10;一人当たり面積">
          <a:extLst>
            <a:ext uri="{FF2B5EF4-FFF2-40B4-BE49-F238E27FC236}">
              <a16:creationId xmlns:a16="http://schemas.microsoft.com/office/drawing/2014/main" id="{F5FAC606-93F1-489F-9D01-F04499A50C0A}"/>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74" name="n_3aveValue【福祉施設】&#10;一人当たり面積">
          <a:extLst>
            <a:ext uri="{FF2B5EF4-FFF2-40B4-BE49-F238E27FC236}">
              <a16:creationId xmlns:a16="http://schemas.microsoft.com/office/drawing/2014/main" id="{C7C82C15-BF59-478A-B218-F8FFC68ED0AC}"/>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75" name="n_4aveValue【福祉施設】&#10;一人当たり面積">
          <a:extLst>
            <a:ext uri="{FF2B5EF4-FFF2-40B4-BE49-F238E27FC236}">
              <a16:creationId xmlns:a16="http://schemas.microsoft.com/office/drawing/2014/main" id="{7A5D9C47-FB64-430E-A912-D264637168BA}"/>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59707</xdr:rowOff>
    </xdr:from>
    <xdr:ext cx="469744" cy="259045"/>
    <xdr:sp macro="" textlink="">
      <xdr:nvSpPr>
        <xdr:cNvPr id="376" name="n_1mainValue【福祉施設】&#10;一人当たり面積">
          <a:extLst>
            <a:ext uri="{FF2B5EF4-FFF2-40B4-BE49-F238E27FC236}">
              <a16:creationId xmlns:a16="http://schemas.microsoft.com/office/drawing/2014/main" id="{36F9F4B4-6097-4AF1-AF40-9C8BBDFB0F3D}"/>
            </a:ext>
          </a:extLst>
        </xdr:cNvPr>
        <xdr:cNvSpPr txBox="1"/>
      </xdr:nvSpPr>
      <xdr:spPr>
        <a:xfrm>
          <a:off x="93917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60977</xdr:rowOff>
    </xdr:from>
    <xdr:ext cx="469744" cy="259045"/>
    <xdr:sp macro="" textlink="">
      <xdr:nvSpPr>
        <xdr:cNvPr id="377" name="n_2mainValue【福祉施設】&#10;一人当たり面積">
          <a:extLst>
            <a:ext uri="{FF2B5EF4-FFF2-40B4-BE49-F238E27FC236}">
              <a16:creationId xmlns:a16="http://schemas.microsoft.com/office/drawing/2014/main" id="{81D8AE3E-5029-44EF-8E00-104F37AC2925}"/>
            </a:ext>
          </a:extLst>
        </xdr:cNvPr>
        <xdr:cNvSpPr txBox="1"/>
      </xdr:nvSpPr>
      <xdr:spPr>
        <a:xfrm>
          <a:off x="8515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78" name="n_3mainValue【福祉施設】&#10;一人当たり面積">
          <a:extLst>
            <a:ext uri="{FF2B5EF4-FFF2-40B4-BE49-F238E27FC236}">
              <a16:creationId xmlns:a16="http://schemas.microsoft.com/office/drawing/2014/main" id="{34A57785-42E1-45A6-8F2B-363C3E1004AA}"/>
            </a:ext>
          </a:extLst>
        </xdr:cNvPr>
        <xdr:cNvSpPr txBox="1"/>
      </xdr:nvSpPr>
      <xdr:spPr>
        <a:xfrm>
          <a:off x="7626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62247</xdr:rowOff>
    </xdr:from>
    <xdr:ext cx="469744" cy="259045"/>
    <xdr:sp macro="" textlink="">
      <xdr:nvSpPr>
        <xdr:cNvPr id="379" name="n_4mainValue【福祉施設】&#10;一人当たり面積">
          <a:extLst>
            <a:ext uri="{FF2B5EF4-FFF2-40B4-BE49-F238E27FC236}">
              <a16:creationId xmlns:a16="http://schemas.microsoft.com/office/drawing/2014/main" id="{16E34EFE-03ED-4CE2-A630-F2B2FDCEAE1E}"/>
            </a:ext>
          </a:extLst>
        </xdr:cNvPr>
        <xdr:cNvSpPr txBox="1"/>
      </xdr:nvSpPr>
      <xdr:spPr>
        <a:xfrm>
          <a:off x="6737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091297C-9263-4A8D-AEAD-2129B0AF1D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598C8B1-F4F7-4C93-9F85-57752E25F5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60F470B-BBCD-433F-A68C-EBDEDF4A95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DC4B544-DE19-43F5-9067-9A0FAE9E49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0620665-4907-4314-82E8-CD25A46804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122BBB0-8A65-4AB5-A87C-19BD0CDD23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85C1B29-C4F6-4C45-8E08-439C82BFF0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2BF12AE-5209-4CB3-961E-7C404C8C0B0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3666AF58-FBC2-4487-BA25-7A39A4A18A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A15A1046-689A-46D4-88AC-F8379579C03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C5DF893C-6627-4936-8207-1C0F958B001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CC77DD13-0E6A-4A95-9DF7-BF1E22EB630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id="{58339EE1-19F0-4A3C-892A-C12D110A9A9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E50303FE-792A-4818-BD68-A704D7F38CE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24AB6A85-9F47-4DAF-A9C9-F9FF76C3D1E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B46282EA-07EA-4D62-97F5-4507B959559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643B5B0D-FC57-4DA1-A1BC-1E03CEBBC13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1E6FDB9D-6E73-4C3A-B767-A7854826E32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B46218EE-F232-4329-A7BD-F214FF6320B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FB3E7EC1-756E-479E-BAF9-DC88F02F45A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a:extLst>
            <a:ext uri="{FF2B5EF4-FFF2-40B4-BE49-F238E27FC236}">
              <a16:creationId xmlns:a16="http://schemas.microsoft.com/office/drawing/2014/main" id="{0A5F873A-F2B7-45C9-85EF-F865D111A1D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8D7230FE-8948-497B-ADAA-8074E24F631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760CD14B-7F20-4411-927E-9CBE9083E5D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EE7E01DB-25BD-465D-9056-EAFF3EE2516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4" name="直線コネクタ 403">
          <a:extLst>
            <a:ext uri="{FF2B5EF4-FFF2-40B4-BE49-F238E27FC236}">
              <a16:creationId xmlns:a16="http://schemas.microsoft.com/office/drawing/2014/main" id="{8FA52519-A71A-4BC3-BCA2-F55EFBF60B88}"/>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61B9227B-E1B6-40FC-A69F-61CC2948F5AA}"/>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6" name="直線コネクタ 405">
          <a:extLst>
            <a:ext uri="{FF2B5EF4-FFF2-40B4-BE49-F238E27FC236}">
              <a16:creationId xmlns:a16="http://schemas.microsoft.com/office/drawing/2014/main" id="{8FF515EA-AC4A-4639-B6F1-52ED2ED4EB6C}"/>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37AF6A71-2DA0-44E8-A915-DCF4AA3C5FC3}"/>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08" name="直線コネクタ 407">
          <a:extLst>
            <a:ext uri="{FF2B5EF4-FFF2-40B4-BE49-F238E27FC236}">
              <a16:creationId xmlns:a16="http://schemas.microsoft.com/office/drawing/2014/main" id="{AE3EB7C7-D7ED-47F6-B50A-1E0DF3405D96}"/>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73ED0D5B-2404-4E54-94C8-C1A82EA94545}"/>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0" name="フローチャート: 判断 409">
          <a:extLst>
            <a:ext uri="{FF2B5EF4-FFF2-40B4-BE49-F238E27FC236}">
              <a16:creationId xmlns:a16="http://schemas.microsoft.com/office/drawing/2014/main" id="{3B99DDC3-FEC5-42EE-AAC9-D69E908FF7DE}"/>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11" name="フローチャート: 判断 410">
          <a:extLst>
            <a:ext uri="{FF2B5EF4-FFF2-40B4-BE49-F238E27FC236}">
              <a16:creationId xmlns:a16="http://schemas.microsoft.com/office/drawing/2014/main" id="{FE9F2B57-52AD-4209-9CDA-6D1DBE066F99}"/>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2" name="フローチャート: 判断 411">
          <a:extLst>
            <a:ext uri="{FF2B5EF4-FFF2-40B4-BE49-F238E27FC236}">
              <a16:creationId xmlns:a16="http://schemas.microsoft.com/office/drawing/2014/main" id="{D5B48D49-F044-46BA-ABD3-558D74AD3DC1}"/>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3" name="フローチャート: 判断 412">
          <a:extLst>
            <a:ext uri="{FF2B5EF4-FFF2-40B4-BE49-F238E27FC236}">
              <a16:creationId xmlns:a16="http://schemas.microsoft.com/office/drawing/2014/main" id="{FABA28A1-24DF-4F87-ADEE-8B9F3C3E7266}"/>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14" name="フローチャート: 判断 413">
          <a:extLst>
            <a:ext uri="{FF2B5EF4-FFF2-40B4-BE49-F238E27FC236}">
              <a16:creationId xmlns:a16="http://schemas.microsoft.com/office/drawing/2014/main" id="{EEBBC573-EC56-4EE5-93DA-5B8694F27D55}"/>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DD3D70D-7A5B-4B18-8BE8-32C2D622F26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0EDBA68-C965-474F-9BEF-360ED6E79FF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6AF6667-2C9F-426C-82A5-99AEEA5BE5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9608010-DD7E-4E3F-BF2E-A3E03D2A238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B81B40F-F8BF-4213-831C-AF6F2890874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20" name="楕円 419">
          <a:extLst>
            <a:ext uri="{FF2B5EF4-FFF2-40B4-BE49-F238E27FC236}">
              <a16:creationId xmlns:a16="http://schemas.microsoft.com/office/drawing/2014/main" id="{4EFFFD60-73AB-4C15-B74C-7AD24A9B1CA5}"/>
            </a:ext>
          </a:extLst>
        </xdr:cNvPr>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3827</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85144A7A-484C-4AA9-9D1E-373D9A445B37}"/>
            </a:ext>
          </a:extLst>
        </xdr:cNvPr>
        <xdr:cNvSpPr txBox="1"/>
      </xdr:nvSpPr>
      <xdr:spPr>
        <a:xfrm>
          <a:off x="4673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158750</xdr:rowOff>
    </xdr:from>
    <xdr:to>
      <xdr:col>20</xdr:col>
      <xdr:colOff>38100</xdr:colOff>
      <xdr:row>104</xdr:row>
      <xdr:rowOff>88900</xdr:rowOff>
    </xdr:to>
    <xdr:sp macro="" textlink="">
      <xdr:nvSpPr>
        <xdr:cNvPr id="422" name="楕円 421">
          <a:extLst>
            <a:ext uri="{FF2B5EF4-FFF2-40B4-BE49-F238E27FC236}">
              <a16:creationId xmlns:a16="http://schemas.microsoft.com/office/drawing/2014/main" id="{2864171F-1FBF-4295-90DC-0988F8B5F53B}"/>
            </a:ext>
          </a:extLst>
        </xdr:cNvPr>
        <xdr:cNvSpPr/>
      </xdr:nvSpPr>
      <xdr:spPr>
        <a:xfrm>
          <a:off x="3746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38100</xdr:rowOff>
    </xdr:from>
    <xdr:to>
      <xdr:col>24</xdr:col>
      <xdr:colOff>63500</xdr:colOff>
      <xdr:row>104</xdr:row>
      <xdr:rowOff>76200</xdr:rowOff>
    </xdr:to>
    <xdr:cxnSp macro="">
      <xdr:nvCxnSpPr>
        <xdr:cNvPr id="423" name="直線コネクタ 422">
          <a:extLst>
            <a:ext uri="{FF2B5EF4-FFF2-40B4-BE49-F238E27FC236}">
              <a16:creationId xmlns:a16="http://schemas.microsoft.com/office/drawing/2014/main" id="{6EE527A8-A406-4AD1-8448-20BCE0086EAA}"/>
            </a:ext>
          </a:extLst>
        </xdr:cNvPr>
        <xdr:cNvCxnSpPr/>
      </xdr:nvCxnSpPr>
      <xdr:spPr>
        <a:xfrm>
          <a:off x="3797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424" name="楕円 423">
          <a:extLst>
            <a:ext uri="{FF2B5EF4-FFF2-40B4-BE49-F238E27FC236}">
              <a16:creationId xmlns:a16="http://schemas.microsoft.com/office/drawing/2014/main" id="{AD7E934D-2BD0-4C98-8D87-F8FABFD44BBC}"/>
            </a:ext>
          </a:extLst>
        </xdr:cNvPr>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0</xdr:rowOff>
    </xdr:from>
    <xdr:to>
      <xdr:col>19</xdr:col>
      <xdr:colOff>177800</xdr:colOff>
      <xdr:row>104</xdr:row>
      <xdr:rowOff>38100</xdr:rowOff>
    </xdr:to>
    <xdr:cxnSp macro="">
      <xdr:nvCxnSpPr>
        <xdr:cNvPr id="425" name="直線コネクタ 424">
          <a:extLst>
            <a:ext uri="{FF2B5EF4-FFF2-40B4-BE49-F238E27FC236}">
              <a16:creationId xmlns:a16="http://schemas.microsoft.com/office/drawing/2014/main" id="{8548B0A9-01CB-477A-AF50-396DB1C101A6}"/>
            </a:ext>
          </a:extLst>
        </xdr:cNvPr>
        <xdr:cNvCxnSpPr/>
      </xdr:nvCxnSpPr>
      <xdr:spPr>
        <a:xfrm>
          <a:off x="2908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26" name="楕円 425">
          <a:extLst>
            <a:ext uri="{FF2B5EF4-FFF2-40B4-BE49-F238E27FC236}">
              <a16:creationId xmlns:a16="http://schemas.microsoft.com/office/drawing/2014/main" id="{8EE33A39-93A1-4A1C-B66A-370172E71821}"/>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0</xdr:rowOff>
    </xdr:to>
    <xdr:cxnSp macro="">
      <xdr:nvCxnSpPr>
        <xdr:cNvPr id="427" name="直線コネクタ 426">
          <a:extLst>
            <a:ext uri="{FF2B5EF4-FFF2-40B4-BE49-F238E27FC236}">
              <a16:creationId xmlns:a16="http://schemas.microsoft.com/office/drawing/2014/main" id="{4A618C91-3B91-4AE1-B35F-86E487F88FC3}"/>
            </a:ext>
          </a:extLst>
        </xdr:cNvPr>
        <xdr:cNvCxnSpPr/>
      </xdr:nvCxnSpPr>
      <xdr:spPr>
        <a:xfrm>
          <a:off x="2019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44450</xdr:rowOff>
    </xdr:from>
    <xdr:to>
      <xdr:col>6</xdr:col>
      <xdr:colOff>38100</xdr:colOff>
      <xdr:row>103</xdr:row>
      <xdr:rowOff>146050</xdr:rowOff>
    </xdr:to>
    <xdr:sp macro="" textlink="">
      <xdr:nvSpPr>
        <xdr:cNvPr id="428" name="楕円 427">
          <a:extLst>
            <a:ext uri="{FF2B5EF4-FFF2-40B4-BE49-F238E27FC236}">
              <a16:creationId xmlns:a16="http://schemas.microsoft.com/office/drawing/2014/main" id="{260ED0F0-19C4-457C-B2EB-E6D1158E6ACB}"/>
            </a:ext>
          </a:extLst>
        </xdr:cNvPr>
        <xdr:cNvSpPr/>
      </xdr:nvSpPr>
      <xdr:spPr>
        <a:xfrm>
          <a:off x="107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95250</xdr:rowOff>
    </xdr:from>
    <xdr:to>
      <xdr:col>10</xdr:col>
      <xdr:colOff>114300</xdr:colOff>
      <xdr:row>103</xdr:row>
      <xdr:rowOff>133350</xdr:rowOff>
    </xdr:to>
    <xdr:cxnSp macro="">
      <xdr:nvCxnSpPr>
        <xdr:cNvPr id="429" name="直線コネクタ 428">
          <a:extLst>
            <a:ext uri="{FF2B5EF4-FFF2-40B4-BE49-F238E27FC236}">
              <a16:creationId xmlns:a16="http://schemas.microsoft.com/office/drawing/2014/main" id="{92D5F203-8735-4016-90CE-76B6EF9207A7}"/>
            </a:ext>
          </a:extLst>
        </xdr:cNvPr>
        <xdr:cNvCxnSpPr/>
      </xdr:nvCxnSpPr>
      <xdr:spPr>
        <a:xfrm>
          <a:off x="1130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30" name="n_1aveValue【市民会館】&#10;有形固定資産減価償却率">
          <a:extLst>
            <a:ext uri="{FF2B5EF4-FFF2-40B4-BE49-F238E27FC236}">
              <a16:creationId xmlns:a16="http://schemas.microsoft.com/office/drawing/2014/main" id="{FA3644A2-91D7-44AE-A82E-D54435B64BDD}"/>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1" name="n_2aveValue【市民会館】&#10;有形固定資産減価償却率">
          <a:extLst>
            <a:ext uri="{FF2B5EF4-FFF2-40B4-BE49-F238E27FC236}">
              <a16:creationId xmlns:a16="http://schemas.microsoft.com/office/drawing/2014/main" id="{8B681986-191D-457F-A520-486729D6F063}"/>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2" name="n_3aveValue【市民会館】&#10;有形固定資産減価償却率">
          <a:extLst>
            <a:ext uri="{FF2B5EF4-FFF2-40B4-BE49-F238E27FC236}">
              <a16:creationId xmlns:a16="http://schemas.microsoft.com/office/drawing/2014/main" id="{E765BDAA-4D59-4D91-B4B7-BFC60C41491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433" name="n_4aveValue【市民会館】&#10;有形固定資産減価償却率">
          <a:extLst>
            <a:ext uri="{FF2B5EF4-FFF2-40B4-BE49-F238E27FC236}">
              <a16:creationId xmlns:a16="http://schemas.microsoft.com/office/drawing/2014/main" id="{C01F7CB6-76D2-4243-9BD1-7E248063CB08}"/>
            </a:ext>
          </a:extLst>
        </xdr:cNvPr>
        <xdr:cNvSpPr txBox="1"/>
      </xdr:nvSpPr>
      <xdr:spPr>
        <a:xfrm>
          <a:off x="927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80027</xdr:rowOff>
    </xdr:from>
    <xdr:ext cx="405111" cy="259045"/>
    <xdr:sp macro="" textlink="">
      <xdr:nvSpPr>
        <xdr:cNvPr id="434" name="n_1mainValue【市民会館】&#10;有形固定資産減価償却率">
          <a:extLst>
            <a:ext uri="{FF2B5EF4-FFF2-40B4-BE49-F238E27FC236}">
              <a16:creationId xmlns:a16="http://schemas.microsoft.com/office/drawing/2014/main" id="{AF4584D2-B736-41C2-A764-C8316265F2B1}"/>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35" name="n_2mainValue【市民会館】&#10;有形固定資産減価償却率">
          <a:extLst>
            <a:ext uri="{FF2B5EF4-FFF2-40B4-BE49-F238E27FC236}">
              <a16:creationId xmlns:a16="http://schemas.microsoft.com/office/drawing/2014/main" id="{C6348F55-E5C7-478B-9B14-DF13E9E0AE9C}"/>
            </a:ext>
          </a:extLst>
        </xdr:cNvPr>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36" name="n_3mainValue【市民会館】&#10;有形固定資産減価償却率">
          <a:extLst>
            <a:ext uri="{FF2B5EF4-FFF2-40B4-BE49-F238E27FC236}">
              <a16:creationId xmlns:a16="http://schemas.microsoft.com/office/drawing/2014/main" id="{ACFDA28A-8E6B-4626-8E9A-C841343D40DC}"/>
            </a:ext>
          </a:extLst>
        </xdr:cNvPr>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162577</xdr:rowOff>
    </xdr:from>
    <xdr:ext cx="405111" cy="259045"/>
    <xdr:sp macro="" textlink="">
      <xdr:nvSpPr>
        <xdr:cNvPr id="437" name="n_4mainValue【市民会館】&#10;有形固定資産減価償却率">
          <a:extLst>
            <a:ext uri="{FF2B5EF4-FFF2-40B4-BE49-F238E27FC236}">
              <a16:creationId xmlns:a16="http://schemas.microsoft.com/office/drawing/2014/main" id="{02D95326-F5EC-4324-907F-9B30FFD37C9A}"/>
            </a:ext>
          </a:extLst>
        </xdr:cNvPr>
        <xdr:cNvSpPr txBox="1"/>
      </xdr:nvSpPr>
      <xdr:spPr>
        <a:xfrm>
          <a:off x="927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811A353-2D65-49C9-B209-D74E81E764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B41513ED-EF5B-4238-A81C-B88F810A2A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A19272C-E7EE-4067-9907-E0CEFFB7FF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1489DEBE-1532-440A-8CAB-02DC44CC1C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396C1D5-90F9-4885-8565-8F4724CF5B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97B688C7-7D53-4267-B43B-9D1D972A20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38F5942-DE39-4EFE-87D7-DD1567C854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9376CF9-9770-4D9F-B31F-7ADC623CA0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E1FECDC-4612-4725-B4DD-1CA77D7A11F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FD03B4AD-6CF4-4B5B-A6DD-D2E80E75AC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1D4045BF-0A4C-4A62-BE9C-43AD7504DDD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8D83899C-5408-4C47-A7B5-754ECA0F2D0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296AC322-9CEC-44DB-9CC0-26B1307E246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1AFF4593-C0DA-40A1-AD88-FA7555E6A6A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240E787F-63DF-4EAE-B4CE-C5157F7EB7A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85B737C2-31BD-4965-B4C0-5DD15C7E965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3177A127-20C3-47AA-BE62-D0247363DC9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5A3A2E30-8AD7-454B-82CD-5A8CF7AAC5A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EBE43A20-34F1-4C59-B1C3-6A99FFD5B96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87A321F7-52BB-491C-A243-D6219B90DF4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6620336E-F9D9-44D7-BF85-D3A3C14EE35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459" name="直線コネクタ 458">
          <a:extLst>
            <a:ext uri="{FF2B5EF4-FFF2-40B4-BE49-F238E27FC236}">
              <a16:creationId xmlns:a16="http://schemas.microsoft.com/office/drawing/2014/main" id="{1E1DBF67-DDBC-4D8A-BFF8-85BF0BE43159}"/>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60" name="【市民会館】&#10;一人当たり面積最小値テキスト">
          <a:extLst>
            <a:ext uri="{FF2B5EF4-FFF2-40B4-BE49-F238E27FC236}">
              <a16:creationId xmlns:a16="http://schemas.microsoft.com/office/drawing/2014/main" id="{C2A23635-1A90-4236-99EA-3032C748A383}"/>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61" name="直線コネクタ 460">
          <a:extLst>
            <a:ext uri="{FF2B5EF4-FFF2-40B4-BE49-F238E27FC236}">
              <a16:creationId xmlns:a16="http://schemas.microsoft.com/office/drawing/2014/main" id="{21FB0A3E-1D61-4AE2-8868-B9EE92401AE9}"/>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462" name="【市民会館】&#10;一人当たり面積最大値テキスト">
          <a:extLst>
            <a:ext uri="{FF2B5EF4-FFF2-40B4-BE49-F238E27FC236}">
              <a16:creationId xmlns:a16="http://schemas.microsoft.com/office/drawing/2014/main" id="{0AC11119-E3CC-43CF-A27C-C3C689EF77E0}"/>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63" name="直線コネクタ 462">
          <a:extLst>
            <a:ext uri="{FF2B5EF4-FFF2-40B4-BE49-F238E27FC236}">
              <a16:creationId xmlns:a16="http://schemas.microsoft.com/office/drawing/2014/main" id="{4ADAF668-D98F-434C-B05B-0A3E811CBC31}"/>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464" name="【市民会館】&#10;一人当たり面積平均値テキスト">
          <a:extLst>
            <a:ext uri="{FF2B5EF4-FFF2-40B4-BE49-F238E27FC236}">
              <a16:creationId xmlns:a16="http://schemas.microsoft.com/office/drawing/2014/main" id="{D2197DC7-892D-4252-A172-F3367855242D}"/>
            </a:ext>
          </a:extLst>
        </xdr:cNvPr>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65" name="フローチャート: 判断 464">
          <a:extLst>
            <a:ext uri="{FF2B5EF4-FFF2-40B4-BE49-F238E27FC236}">
              <a16:creationId xmlns:a16="http://schemas.microsoft.com/office/drawing/2014/main" id="{77C4B9BF-A5FF-4EEF-B344-971DADD7A993}"/>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6" name="フローチャート: 判断 465">
          <a:extLst>
            <a:ext uri="{FF2B5EF4-FFF2-40B4-BE49-F238E27FC236}">
              <a16:creationId xmlns:a16="http://schemas.microsoft.com/office/drawing/2014/main" id="{454AA2FF-1634-47CF-B789-C3169AE6C20A}"/>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67" name="フローチャート: 判断 466">
          <a:extLst>
            <a:ext uri="{FF2B5EF4-FFF2-40B4-BE49-F238E27FC236}">
              <a16:creationId xmlns:a16="http://schemas.microsoft.com/office/drawing/2014/main" id="{78BF2CB3-F64D-4147-B8CA-1F2DE11C1703}"/>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68" name="フローチャート: 判断 467">
          <a:extLst>
            <a:ext uri="{FF2B5EF4-FFF2-40B4-BE49-F238E27FC236}">
              <a16:creationId xmlns:a16="http://schemas.microsoft.com/office/drawing/2014/main" id="{DB947910-9BD7-4A51-8392-6D43C57C4A03}"/>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9" name="フローチャート: 判断 468">
          <a:extLst>
            <a:ext uri="{FF2B5EF4-FFF2-40B4-BE49-F238E27FC236}">
              <a16:creationId xmlns:a16="http://schemas.microsoft.com/office/drawing/2014/main" id="{E4224863-C46D-45AE-8598-F091CB0E9044}"/>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3F9E939-7AF1-47CD-B000-5DFAFB47B74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A778D85-F7FE-4F60-91CF-502097D04FB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4DB253C-AD60-484D-A66D-1D11DEB34F4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3D87503-ECB7-432F-A43D-E7E85FFC73E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0202CA8-A0CD-40B2-B6EE-18814B11177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75" name="楕円 474">
          <a:extLst>
            <a:ext uri="{FF2B5EF4-FFF2-40B4-BE49-F238E27FC236}">
              <a16:creationId xmlns:a16="http://schemas.microsoft.com/office/drawing/2014/main" id="{BF7E6CB9-3D2A-40A2-B3E2-A0C7FBAE7E94}"/>
            </a:ext>
          </a:extLst>
        </xdr:cNvPr>
        <xdr:cNvSpPr/>
      </xdr:nvSpPr>
      <xdr:spPr>
        <a:xfrm>
          <a:off x="10426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127271</xdr:rowOff>
    </xdr:from>
    <xdr:ext cx="469744" cy="259045"/>
    <xdr:sp macro="" textlink="">
      <xdr:nvSpPr>
        <xdr:cNvPr id="476" name="【市民会館】&#10;一人当たり面積該当値テキスト">
          <a:extLst>
            <a:ext uri="{FF2B5EF4-FFF2-40B4-BE49-F238E27FC236}">
              <a16:creationId xmlns:a16="http://schemas.microsoft.com/office/drawing/2014/main" id="{2CB6655E-BA3F-4A0E-993C-A309FBD318ED}"/>
            </a:ext>
          </a:extLst>
        </xdr:cNvPr>
        <xdr:cNvSpPr txBox="1"/>
      </xdr:nvSpPr>
      <xdr:spPr>
        <a:xfrm>
          <a:off x="10515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77" name="楕円 476">
          <a:extLst>
            <a:ext uri="{FF2B5EF4-FFF2-40B4-BE49-F238E27FC236}">
              <a16:creationId xmlns:a16="http://schemas.microsoft.com/office/drawing/2014/main" id="{6F519490-445A-4BAA-9202-DD495467D2A2}"/>
            </a:ext>
          </a:extLst>
        </xdr:cNvPr>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30480</xdr:rowOff>
    </xdr:to>
    <xdr:cxnSp macro="">
      <xdr:nvCxnSpPr>
        <xdr:cNvPr id="478" name="直線コネクタ 477">
          <a:extLst>
            <a:ext uri="{FF2B5EF4-FFF2-40B4-BE49-F238E27FC236}">
              <a16:creationId xmlns:a16="http://schemas.microsoft.com/office/drawing/2014/main" id="{B24C8831-89C9-4CAD-BE6E-F2ABA4341623}"/>
            </a:ext>
          </a:extLst>
        </xdr:cNvPr>
        <xdr:cNvCxnSpPr/>
      </xdr:nvCxnSpPr>
      <xdr:spPr>
        <a:xfrm flipV="1">
          <a:off x="9639300" y="1837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79" name="楕円 478">
          <a:extLst>
            <a:ext uri="{FF2B5EF4-FFF2-40B4-BE49-F238E27FC236}">
              <a16:creationId xmlns:a16="http://schemas.microsoft.com/office/drawing/2014/main" id="{8F1C72DF-5FC9-4666-9FC0-398FE525B508}"/>
            </a:ext>
          </a:extLst>
        </xdr:cNvPr>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80" name="直線コネクタ 479">
          <a:extLst>
            <a:ext uri="{FF2B5EF4-FFF2-40B4-BE49-F238E27FC236}">
              <a16:creationId xmlns:a16="http://schemas.microsoft.com/office/drawing/2014/main" id="{9AD07FFB-780E-4B60-A76E-7C559C2E6026}"/>
            </a:ext>
          </a:extLst>
        </xdr:cNvPr>
        <xdr:cNvCxnSpPr/>
      </xdr:nvCxnSpPr>
      <xdr:spPr>
        <a:xfrm>
          <a:off x="8750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153415</xdr:rowOff>
    </xdr:from>
    <xdr:to>
      <xdr:col>41</xdr:col>
      <xdr:colOff>101600</xdr:colOff>
      <xdr:row>107</xdr:row>
      <xdr:rowOff>83565</xdr:rowOff>
    </xdr:to>
    <xdr:sp macro="" textlink="">
      <xdr:nvSpPr>
        <xdr:cNvPr id="481" name="楕円 480">
          <a:extLst>
            <a:ext uri="{FF2B5EF4-FFF2-40B4-BE49-F238E27FC236}">
              <a16:creationId xmlns:a16="http://schemas.microsoft.com/office/drawing/2014/main" id="{256A5B0C-A402-4C3C-AEB5-BFDBE5147719}"/>
            </a:ext>
          </a:extLst>
        </xdr:cNvPr>
        <xdr:cNvSpPr/>
      </xdr:nvSpPr>
      <xdr:spPr>
        <a:xfrm>
          <a:off x="7810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32765</xdr:rowOff>
    </xdr:to>
    <xdr:cxnSp macro="">
      <xdr:nvCxnSpPr>
        <xdr:cNvPr id="482" name="直線コネクタ 481">
          <a:extLst>
            <a:ext uri="{FF2B5EF4-FFF2-40B4-BE49-F238E27FC236}">
              <a16:creationId xmlns:a16="http://schemas.microsoft.com/office/drawing/2014/main" id="{819AA534-81F4-45F5-AC89-6E8996A6453B}"/>
            </a:ext>
          </a:extLst>
        </xdr:cNvPr>
        <xdr:cNvCxnSpPr/>
      </xdr:nvCxnSpPr>
      <xdr:spPr>
        <a:xfrm flipV="1">
          <a:off x="7861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153415</xdr:rowOff>
    </xdr:from>
    <xdr:to>
      <xdr:col>36</xdr:col>
      <xdr:colOff>165100</xdr:colOff>
      <xdr:row>107</xdr:row>
      <xdr:rowOff>83565</xdr:rowOff>
    </xdr:to>
    <xdr:sp macro="" textlink="">
      <xdr:nvSpPr>
        <xdr:cNvPr id="483" name="楕円 482">
          <a:extLst>
            <a:ext uri="{FF2B5EF4-FFF2-40B4-BE49-F238E27FC236}">
              <a16:creationId xmlns:a16="http://schemas.microsoft.com/office/drawing/2014/main" id="{6D463CD7-0CCE-425F-820E-E7CF8B4DA333}"/>
            </a:ext>
          </a:extLst>
        </xdr:cNvPr>
        <xdr:cNvSpPr/>
      </xdr:nvSpPr>
      <xdr:spPr>
        <a:xfrm>
          <a:off x="6921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32765</xdr:rowOff>
    </xdr:from>
    <xdr:to>
      <xdr:col>41</xdr:col>
      <xdr:colOff>50800</xdr:colOff>
      <xdr:row>107</xdr:row>
      <xdr:rowOff>32765</xdr:rowOff>
    </xdr:to>
    <xdr:cxnSp macro="">
      <xdr:nvCxnSpPr>
        <xdr:cNvPr id="484" name="直線コネクタ 483">
          <a:extLst>
            <a:ext uri="{FF2B5EF4-FFF2-40B4-BE49-F238E27FC236}">
              <a16:creationId xmlns:a16="http://schemas.microsoft.com/office/drawing/2014/main" id="{3E50F17B-BBC5-4494-AF32-9516BAE62D2E}"/>
            </a:ext>
          </a:extLst>
        </xdr:cNvPr>
        <xdr:cNvCxnSpPr/>
      </xdr:nvCxnSpPr>
      <xdr:spPr>
        <a:xfrm>
          <a:off x="6972300" y="1837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85" name="n_1aveValue【市民会館】&#10;一人当たり面積">
          <a:extLst>
            <a:ext uri="{FF2B5EF4-FFF2-40B4-BE49-F238E27FC236}">
              <a16:creationId xmlns:a16="http://schemas.microsoft.com/office/drawing/2014/main" id="{F8D90BEB-9968-41ED-883E-59267EB40619}"/>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86" name="n_2aveValue【市民会館】&#10;一人当たり面積">
          <a:extLst>
            <a:ext uri="{FF2B5EF4-FFF2-40B4-BE49-F238E27FC236}">
              <a16:creationId xmlns:a16="http://schemas.microsoft.com/office/drawing/2014/main" id="{897844E9-DC8B-4A9B-82EE-51B18B77DD13}"/>
            </a:ext>
          </a:extLst>
        </xdr:cNvPr>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87" name="n_3aveValue【市民会館】&#10;一人当たり面積">
          <a:extLst>
            <a:ext uri="{FF2B5EF4-FFF2-40B4-BE49-F238E27FC236}">
              <a16:creationId xmlns:a16="http://schemas.microsoft.com/office/drawing/2014/main" id="{682AF7A1-516A-4C4B-91D1-895BFCB252E0}"/>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88" name="n_4aveValue【市民会館】&#10;一人当たり面積">
          <a:extLst>
            <a:ext uri="{FF2B5EF4-FFF2-40B4-BE49-F238E27FC236}">
              <a16:creationId xmlns:a16="http://schemas.microsoft.com/office/drawing/2014/main" id="{4EC101A5-A8EB-497A-9C7A-DF78AA989DE4}"/>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89" name="n_1mainValue【市民会館】&#10;一人当たり面積">
          <a:extLst>
            <a:ext uri="{FF2B5EF4-FFF2-40B4-BE49-F238E27FC236}">
              <a16:creationId xmlns:a16="http://schemas.microsoft.com/office/drawing/2014/main" id="{4AD7870C-8C48-4562-9888-2B34F6F51969}"/>
            </a:ext>
          </a:extLst>
        </xdr:cNvPr>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90" name="n_2mainValue【市民会館】&#10;一人当たり面積">
          <a:extLst>
            <a:ext uri="{FF2B5EF4-FFF2-40B4-BE49-F238E27FC236}">
              <a16:creationId xmlns:a16="http://schemas.microsoft.com/office/drawing/2014/main" id="{73C49BFD-52B3-4BE7-804E-0126E75CB72D}"/>
            </a:ext>
          </a:extLst>
        </xdr:cNvPr>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74692</xdr:rowOff>
    </xdr:from>
    <xdr:ext cx="469744" cy="259045"/>
    <xdr:sp macro="" textlink="">
      <xdr:nvSpPr>
        <xdr:cNvPr id="491" name="n_3mainValue【市民会館】&#10;一人当たり面積">
          <a:extLst>
            <a:ext uri="{FF2B5EF4-FFF2-40B4-BE49-F238E27FC236}">
              <a16:creationId xmlns:a16="http://schemas.microsoft.com/office/drawing/2014/main" id="{FDAE222C-BF00-44DC-86CF-BD8316EDB62A}"/>
            </a:ext>
          </a:extLst>
        </xdr:cNvPr>
        <xdr:cNvSpPr txBox="1"/>
      </xdr:nvSpPr>
      <xdr:spPr>
        <a:xfrm>
          <a:off x="7626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74692</xdr:rowOff>
    </xdr:from>
    <xdr:ext cx="469744" cy="259045"/>
    <xdr:sp macro="" textlink="">
      <xdr:nvSpPr>
        <xdr:cNvPr id="492" name="n_4mainValue【市民会館】&#10;一人当たり面積">
          <a:extLst>
            <a:ext uri="{FF2B5EF4-FFF2-40B4-BE49-F238E27FC236}">
              <a16:creationId xmlns:a16="http://schemas.microsoft.com/office/drawing/2014/main" id="{3A2BF09A-8E87-4535-A341-EBEDB1260799}"/>
            </a:ext>
          </a:extLst>
        </xdr:cNvPr>
        <xdr:cNvSpPr txBox="1"/>
      </xdr:nvSpPr>
      <xdr:spPr>
        <a:xfrm>
          <a:off x="6737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54E6A943-69E2-457D-B699-3924A88835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633DCBB-6C70-4DEE-AE4C-923CC73FA8E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66BDCBE-5DEE-454D-A63D-06D21A74E3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1A8861F9-DFFC-4865-824D-0F97559802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27B12963-4D66-4654-924D-0EE15088B70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80EE8BA-C67F-4011-8769-645E5E2C4C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9ABD0486-4A6C-4E72-A73B-0980F43DEA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DDFCAFCF-707A-473A-8D9C-43B6FB77F0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231AFD7-D38C-4FA7-9FB2-7653CEDB98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903A8FE0-7EA3-4751-A427-F9ADE834B7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D6D49E3-58F3-43A2-B25A-C9CE9782A7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DC406B54-95EA-4B4B-9B71-0E5CD5AAFD7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A48FA899-B487-41D7-8A05-BC772B9E537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4D0D609B-B975-48C0-A0EA-99F06591C74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2B654B43-24B5-4259-B0B3-B239AA94240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C0CF157B-6E68-4A6C-BA41-ECDE3486BA1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56E5B24C-DD47-4008-AECF-B08191CEC1A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20085781-7678-43C9-AEA9-7B9CAA5A49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8854E768-BC0C-499F-B0A0-C94B3FFC066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EE30BAE9-5C83-4E94-9ED3-CDBE620046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F587EAD8-33A7-4CF7-8C9F-1D8A7845DD3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E1B6A068-A366-4942-B313-380F4BC8B6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4912CCD-2F7D-48D1-9A31-B73CE58CEBE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31C441E5-133F-488C-8586-9D7BFAFA7B1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2A3A0039-8D3D-415A-863F-D8AF3642EF88}"/>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id="{409D9A0A-9067-498B-A03A-F92A86880BB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CFDC53DC-5C66-41C3-B9B7-EC80D33DF11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DCDCA5EE-117A-4A3F-96B6-0FA93F4772F7}"/>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21" name="直線コネクタ 520">
          <a:extLst>
            <a:ext uri="{FF2B5EF4-FFF2-40B4-BE49-F238E27FC236}">
              <a16:creationId xmlns:a16="http://schemas.microsoft.com/office/drawing/2014/main" id="{4861D9E1-61B3-4EEB-841F-9C453D689953}"/>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3CD6D491-452D-48C0-853C-A8FB779B9A9D}"/>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23" name="フローチャート: 判断 522">
          <a:extLst>
            <a:ext uri="{FF2B5EF4-FFF2-40B4-BE49-F238E27FC236}">
              <a16:creationId xmlns:a16="http://schemas.microsoft.com/office/drawing/2014/main" id="{D3CBFB1E-B17F-4506-843C-DE6F02A0C2BD}"/>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4" name="フローチャート: 判断 523">
          <a:extLst>
            <a:ext uri="{FF2B5EF4-FFF2-40B4-BE49-F238E27FC236}">
              <a16:creationId xmlns:a16="http://schemas.microsoft.com/office/drawing/2014/main" id="{FA57BBAE-B8B8-41CD-AA4E-2615C2F2F7F9}"/>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5" name="フローチャート: 判断 524">
          <a:extLst>
            <a:ext uri="{FF2B5EF4-FFF2-40B4-BE49-F238E27FC236}">
              <a16:creationId xmlns:a16="http://schemas.microsoft.com/office/drawing/2014/main" id="{220DC36C-B50C-41D2-9627-802CEDCB025F}"/>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6" name="フローチャート: 判断 525">
          <a:extLst>
            <a:ext uri="{FF2B5EF4-FFF2-40B4-BE49-F238E27FC236}">
              <a16:creationId xmlns:a16="http://schemas.microsoft.com/office/drawing/2014/main" id="{3F9F6366-95AA-4C51-AE34-3E58DBDE9526}"/>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527" name="フローチャート: 判断 526">
          <a:extLst>
            <a:ext uri="{FF2B5EF4-FFF2-40B4-BE49-F238E27FC236}">
              <a16:creationId xmlns:a16="http://schemas.microsoft.com/office/drawing/2014/main" id="{1D55CC33-1A37-4536-92CC-94B07F3F2585}"/>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6D6AF2D-E953-4A9E-A5F5-0084409894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68F3E90-B297-4854-8637-0DAC36C910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1393739-87F8-4BCC-B9DD-1D24C95FAC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7655C42-18D0-45AE-8B24-581A5EE2A0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A18AE6E-5967-4CEF-8795-65CEA73DF8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3" name="楕円 532">
          <a:extLst>
            <a:ext uri="{FF2B5EF4-FFF2-40B4-BE49-F238E27FC236}">
              <a16:creationId xmlns:a16="http://schemas.microsoft.com/office/drawing/2014/main" id="{95904608-2041-4446-93C9-CBDDD95FC824}"/>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34" name="【一般廃棄物処理施設】&#10;有形固定資産減価償却率該当値テキスト">
          <a:extLst>
            <a:ext uri="{FF2B5EF4-FFF2-40B4-BE49-F238E27FC236}">
              <a16:creationId xmlns:a16="http://schemas.microsoft.com/office/drawing/2014/main" id="{4D49031E-C89A-4297-8A46-410E18D7A3B7}"/>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35" name="楕円 534">
          <a:extLst>
            <a:ext uri="{FF2B5EF4-FFF2-40B4-BE49-F238E27FC236}">
              <a16:creationId xmlns:a16="http://schemas.microsoft.com/office/drawing/2014/main" id="{A224D7A1-202F-46F4-8CE6-FD7D5F65B758}"/>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36" name="直線コネクタ 535">
          <a:extLst>
            <a:ext uri="{FF2B5EF4-FFF2-40B4-BE49-F238E27FC236}">
              <a16:creationId xmlns:a16="http://schemas.microsoft.com/office/drawing/2014/main" id="{FDA4B5EA-AAB3-4BE3-BC20-7034DC448E75}"/>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156845</xdr:rowOff>
    </xdr:from>
    <xdr:to>
      <xdr:col>76</xdr:col>
      <xdr:colOff>165100</xdr:colOff>
      <xdr:row>39</xdr:row>
      <xdr:rowOff>86995</xdr:rowOff>
    </xdr:to>
    <xdr:sp macro="" textlink="">
      <xdr:nvSpPr>
        <xdr:cNvPr id="537" name="楕円 536">
          <a:extLst>
            <a:ext uri="{FF2B5EF4-FFF2-40B4-BE49-F238E27FC236}">
              <a16:creationId xmlns:a16="http://schemas.microsoft.com/office/drawing/2014/main" id="{9A924D9B-3199-419C-AAEC-727A3BC7DC81}"/>
            </a:ext>
          </a:extLst>
        </xdr:cNvPr>
        <xdr:cNvSpPr/>
      </xdr:nvSpPr>
      <xdr:spPr>
        <a:xfrm>
          <a:off x="1454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36195</xdr:rowOff>
    </xdr:from>
    <xdr:to>
      <xdr:col>81</xdr:col>
      <xdr:colOff>50800</xdr:colOff>
      <xdr:row>42</xdr:row>
      <xdr:rowOff>38100</xdr:rowOff>
    </xdr:to>
    <xdr:cxnSp macro="">
      <xdr:nvCxnSpPr>
        <xdr:cNvPr id="538" name="直線コネクタ 537">
          <a:extLst>
            <a:ext uri="{FF2B5EF4-FFF2-40B4-BE49-F238E27FC236}">
              <a16:creationId xmlns:a16="http://schemas.microsoft.com/office/drawing/2014/main" id="{149FC244-FAF8-40ED-964E-B300E4575031}"/>
            </a:ext>
          </a:extLst>
        </xdr:cNvPr>
        <xdr:cNvCxnSpPr/>
      </xdr:nvCxnSpPr>
      <xdr:spPr>
        <a:xfrm>
          <a:off x="14592300" y="6722745"/>
          <a:ext cx="8890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118745</xdr:rowOff>
    </xdr:from>
    <xdr:to>
      <xdr:col>72</xdr:col>
      <xdr:colOff>38100</xdr:colOff>
      <xdr:row>39</xdr:row>
      <xdr:rowOff>48895</xdr:rowOff>
    </xdr:to>
    <xdr:sp macro="" textlink="">
      <xdr:nvSpPr>
        <xdr:cNvPr id="539" name="楕円 538">
          <a:extLst>
            <a:ext uri="{FF2B5EF4-FFF2-40B4-BE49-F238E27FC236}">
              <a16:creationId xmlns:a16="http://schemas.microsoft.com/office/drawing/2014/main" id="{59BD2599-39EE-4679-B619-35174F0867B9}"/>
            </a:ext>
          </a:extLst>
        </xdr:cNvPr>
        <xdr:cNvSpPr/>
      </xdr:nvSpPr>
      <xdr:spPr>
        <a:xfrm>
          <a:off x="13652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169545</xdr:rowOff>
    </xdr:from>
    <xdr:to>
      <xdr:col>76</xdr:col>
      <xdr:colOff>114300</xdr:colOff>
      <xdr:row>39</xdr:row>
      <xdr:rowOff>36195</xdr:rowOff>
    </xdr:to>
    <xdr:cxnSp macro="">
      <xdr:nvCxnSpPr>
        <xdr:cNvPr id="540" name="直線コネクタ 539">
          <a:extLst>
            <a:ext uri="{FF2B5EF4-FFF2-40B4-BE49-F238E27FC236}">
              <a16:creationId xmlns:a16="http://schemas.microsoft.com/office/drawing/2014/main" id="{A87F8A6B-9F68-4B02-B336-F0EA7DCBA8F5}"/>
            </a:ext>
          </a:extLst>
        </xdr:cNvPr>
        <xdr:cNvCxnSpPr/>
      </xdr:nvCxnSpPr>
      <xdr:spPr>
        <a:xfrm>
          <a:off x="13703300" y="668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44450</xdr:rowOff>
    </xdr:from>
    <xdr:to>
      <xdr:col>67</xdr:col>
      <xdr:colOff>101600</xdr:colOff>
      <xdr:row>35</xdr:row>
      <xdr:rowOff>146050</xdr:rowOff>
    </xdr:to>
    <xdr:sp macro="" textlink="">
      <xdr:nvSpPr>
        <xdr:cNvPr id="541" name="楕円 540">
          <a:extLst>
            <a:ext uri="{FF2B5EF4-FFF2-40B4-BE49-F238E27FC236}">
              <a16:creationId xmlns:a16="http://schemas.microsoft.com/office/drawing/2014/main" id="{DEDCBA56-9961-4ABF-B249-9670272443BA}"/>
            </a:ext>
          </a:extLst>
        </xdr:cNvPr>
        <xdr:cNvSpPr/>
      </xdr:nvSpPr>
      <xdr:spPr>
        <a:xfrm>
          <a:off x="12763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95250</xdr:rowOff>
    </xdr:from>
    <xdr:to>
      <xdr:col>71</xdr:col>
      <xdr:colOff>177800</xdr:colOff>
      <xdr:row>38</xdr:row>
      <xdr:rowOff>169545</xdr:rowOff>
    </xdr:to>
    <xdr:cxnSp macro="">
      <xdr:nvCxnSpPr>
        <xdr:cNvPr id="542" name="直線コネクタ 541">
          <a:extLst>
            <a:ext uri="{FF2B5EF4-FFF2-40B4-BE49-F238E27FC236}">
              <a16:creationId xmlns:a16="http://schemas.microsoft.com/office/drawing/2014/main" id="{1BCA0867-BDA6-442F-8033-83E8A5026F3E}"/>
            </a:ext>
          </a:extLst>
        </xdr:cNvPr>
        <xdr:cNvCxnSpPr/>
      </xdr:nvCxnSpPr>
      <xdr:spPr>
        <a:xfrm>
          <a:off x="12814300" y="6096000"/>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FE21718D-F928-40AD-A7B1-52059458D672}"/>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B91327ED-92DA-41DB-800E-759B1968A4E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B6B9281-45B9-44D8-8967-B5DD3AA1D033}"/>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DEDDD6DF-CA70-42B4-AC99-AF763B479DEB}"/>
            </a:ext>
          </a:extLst>
        </xdr:cNvPr>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47" name="n_1mainValue【一般廃棄物処理施設】&#10;有形固定資産減価償却率">
          <a:extLst>
            <a:ext uri="{FF2B5EF4-FFF2-40B4-BE49-F238E27FC236}">
              <a16:creationId xmlns:a16="http://schemas.microsoft.com/office/drawing/2014/main" id="{3CE9031B-C28D-4D92-804C-73704365204B}"/>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78122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F912C88A-E314-4271-8E5C-ED1D900B7E5A}"/>
            </a:ext>
          </a:extLst>
        </xdr:cNvPr>
        <xdr:cNvSpPr txBox="1"/>
      </xdr:nvSpPr>
      <xdr:spPr>
        <a:xfrm>
          <a:off x="14389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40022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84AAF9FB-95D0-44E7-A820-40E4CB13F3E0}"/>
            </a:ext>
          </a:extLst>
        </xdr:cNvPr>
        <xdr:cNvSpPr txBox="1"/>
      </xdr:nvSpPr>
      <xdr:spPr>
        <a:xfrm>
          <a:off x="13500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162577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8308672A-2906-4AD4-831D-A408CB2D80DF}"/>
            </a:ext>
          </a:extLst>
        </xdr:cNvPr>
        <xdr:cNvSpPr txBox="1"/>
      </xdr:nvSpPr>
      <xdr:spPr>
        <a:xfrm>
          <a:off x="12611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A95BEFD-A8EB-424F-B60F-B825603E2E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F03C46E8-BA54-45A2-A47F-D589FFA218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3E5E5AF5-D592-4160-9CC7-F12066D4E1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EDFA35B3-620D-4C68-BAD1-BDEB333AA4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55D41D14-8010-4C67-A054-A898A8007C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C1B5DAB0-DCF8-46E8-8DC6-8E1E798553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ED982DE4-629A-4A18-AA20-6906D002E0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B35B2FEE-8008-468D-AA18-8858A57CAD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F7EE220D-4013-44AC-90D4-E79D7CE7F9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E1182CAB-22AA-4747-BDBA-1299A14E2B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7804D927-0FFB-4280-A6F1-64EF08889A4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a:extLst>
            <a:ext uri="{FF2B5EF4-FFF2-40B4-BE49-F238E27FC236}">
              <a16:creationId xmlns:a16="http://schemas.microsoft.com/office/drawing/2014/main" id="{2583115C-F60C-4C46-BA0F-B63E2BE3FB9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89CF71D4-BA23-4D64-8795-D636A8744E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4" name="テキスト ボックス 563">
          <a:extLst>
            <a:ext uri="{FF2B5EF4-FFF2-40B4-BE49-F238E27FC236}">
              <a16:creationId xmlns:a16="http://schemas.microsoft.com/office/drawing/2014/main" id="{D91118E1-765D-4EFE-92C4-134DC227E8F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F14255F1-CB7F-4727-A8F2-F94CDA9F8D2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4BCEB1AB-42E8-4619-8E94-4EEB67B9128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366F2ABA-B12B-4C7E-9FE3-BD7C030C446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8" name="テキスト ボックス 567">
          <a:extLst>
            <a:ext uri="{FF2B5EF4-FFF2-40B4-BE49-F238E27FC236}">
              <a16:creationId xmlns:a16="http://schemas.microsoft.com/office/drawing/2014/main" id="{6E9E75F9-3DDF-4214-887A-C0201BF6808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29732D57-ADE7-44CD-9065-72B9DD055AE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a:extLst>
            <a:ext uri="{FF2B5EF4-FFF2-40B4-BE49-F238E27FC236}">
              <a16:creationId xmlns:a16="http://schemas.microsoft.com/office/drawing/2014/main" id="{AC775262-A025-49DB-A7E2-994BC9367FA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5841433A-CCA6-4A56-9046-D98EAC94E5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770AC628-C3BA-40CF-8925-C2266E662FC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FC247232-913E-4556-B139-5A00A53DF0D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574" name="直線コネクタ 573">
          <a:extLst>
            <a:ext uri="{FF2B5EF4-FFF2-40B4-BE49-F238E27FC236}">
              <a16:creationId xmlns:a16="http://schemas.microsoft.com/office/drawing/2014/main" id="{D0CB5ED1-13B8-43EA-A266-783B45C9A412}"/>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12E51702-062B-4FD0-B077-5BE87303620B}"/>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576" name="直線コネクタ 575">
          <a:extLst>
            <a:ext uri="{FF2B5EF4-FFF2-40B4-BE49-F238E27FC236}">
              <a16:creationId xmlns:a16="http://schemas.microsoft.com/office/drawing/2014/main" id="{04BC984D-517C-45EF-8BFE-3F87D5D551EE}"/>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D4B4CD67-82D3-437B-A6B9-CFB70D14F5EA}"/>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578" name="直線コネクタ 577">
          <a:extLst>
            <a:ext uri="{FF2B5EF4-FFF2-40B4-BE49-F238E27FC236}">
              <a16:creationId xmlns:a16="http://schemas.microsoft.com/office/drawing/2014/main" id="{FDB0D4EE-58DA-40E2-B6D5-C5F42CBAA73B}"/>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9BEAEF1-73F5-43DF-A63C-22AB19AB7877}"/>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580" name="フローチャート: 判断 579">
          <a:extLst>
            <a:ext uri="{FF2B5EF4-FFF2-40B4-BE49-F238E27FC236}">
              <a16:creationId xmlns:a16="http://schemas.microsoft.com/office/drawing/2014/main" id="{80FE09F6-02AF-4A51-B452-608A4E05AC87}"/>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81" name="フローチャート: 判断 580">
          <a:extLst>
            <a:ext uri="{FF2B5EF4-FFF2-40B4-BE49-F238E27FC236}">
              <a16:creationId xmlns:a16="http://schemas.microsoft.com/office/drawing/2014/main" id="{1ABEEE5E-CD0D-49B2-A205-49CB6C9368D8}"/>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82" name="フローチャート: 判断 581">
          <a:extLst>
            <a:ext uri="{FF2B5EF4-FFF2-40B4-BE49-F238E27FC236}">
              <a16:creationId xmlns:a16="http://schemas.microsoft.com/office/drawing/2014/main" id="{A0D0EDE1-ADA7-4743-A636-8428C5BEBC93}"/>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83" name="フローチャート: 判断 582">
          <a:extLst>
            <a:ext uri="{FF2B5EF4-FFF2-40B4-BE49-F238E27FC236}">
              <a16:creationId xmlns:a16="http://schemas.microsoft.com/office/drawing/2014/main" id="{2407D082-25FC-4596-B70E-B8F7864007C5}"/>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84" name="フローチャート: 判断 583">
          <a:extLst>
            <a:ext uri="{FF2B5EF4-FFF2-40B4-BE49-F238E27FC236}">
              <a16:creationId xmlns:a16="http://schemas.microsoft.com/office/drawing/2014/main" id="{3E258EDC-70AB-4BC4-A771-AD99EBBF2B35}"/>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A499C3B-D42D-4027-9886-67F1D39FE8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94D5336-02EC-443F-B0AD-7DADF406CD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D57DFB1-AC38-4C0D-8B3B-44103A2D8A2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A59D2A4-47E5-4B61-A2EE-F2BC75AF17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5292504-D090-44E3-BAA8-BDCAD5AB4B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105018</xdr:rowOff>
    </xdr:from>
    <xdr:to>
      <xdr:col>116</xdr:col>
      <xdr:colOff>114300</xdr:colOff>
      <xdr:row>42</xdr:row>
      <xdr:rowOff>35168</xdr:rowOff>
    </xdr:to>
    <xdr:sp macro="" textlink="">
      <xdr:nvSpPr>
        <xdr:cNvPr id="590" name="楕円 589">
          <a:extLst>
            <a:ext uri="{FF2B5EF4-FFF2-40B4-BE49-F238E27FC236}">
              <a16:creationId xmlns:a16="http://schemas.microsoft.com/office/drawing/2014/main" id="{91AFC33F-63B2-4610-971C-F19E75BCD642}"/>
            </a:ext>
          </a:extLst>
        </xdr:cNvPr>
        <xdr:cNvSpPr/>
      </xdr:nvSpPr>
      <xdr:spPr>
        <a:xfrm>
          <a:off x="22110700" y="7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19945</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10191CB4-EDB7-4210-8B77-D8683312F1B5}"/>
            </a:ext>
          </a:extLst>
        </xdr:cNvPr>
        <xdr:cNvSpPr txBox="1"/>
      </xdr:nvSpPr>
      <xdr:spPr>
        <a:xfrm>
          <a:off x="22199600" y="70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592" name="楕円 591">
          <a:extLst>
            <a:ext uri="{FF2B5EF4-FFF2-40B4-BE49-F238E27FC236}">
              <a16:creationId xmlns:a16="http://schemas.microsoft.com/office/drawing/2014/main" id="{72D71778-7534-49CC-A8A3-1B88FAA3993C}"/>
            </a:ext>
          </a:extLst>
        </xdr:cNvPr>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155818</xdr:rowOff>
    </xdr:from>
    <xdr:to>
      <xdr:col>116</xdr:col>
      <xdr:colOff>63500</xdr:colOff>
      <xdr:row>41</xdr:row>
      <xdr:rowOff>156210</xdr:rowOff>
    </xdr:to>
    <xdr:cxnSp macro="">
      <xdr:nvCxnSpPr>
        <xdr:cNvPr id="593" name="直線コネクタ 592">
          <a:extLst>
            <a:ext uri="{FF2B5EF4-FFF2-40B4-BE49-F238E27FC236}">
              <a16:creationId xmlns:a16="http://schemas.microsoft.com/office/drawing/2014/main" id="{4D00F89B-152A-427B-A657-90A7D85C32BF}"/>
            </a:ext>
          </a:extLst>
        </xdr:cNvPr>
        <xdr:cNvCxnSpPr/>
      </xdr:nvCxnSpPr>
      <xdr:spPr>
        <a:xfrm flipV="1">
          <a:off x="21323300" y="718526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103494</xdr:rowOff>
    </xdr:from>
    <xdr:to>
      <xdr:col>107</xdr:col>
      <xdr:colOff>101600</xdr:colOff>
      <xdr:row>42</xdr:row>
      <xdr:rowOff>33644</xdr:rowOff>
    </xdr:to>
    <xdr:sp macro="" textlink="">
      <xdr:nvSpPr>
        <xdr:cNvPr id="594" name="楕円 593">
          <a:extLst>
            <a:ext uri="{FF2B5EF4-FFF2-40B4-BE49-F238E27FC236}">
              <a16:creationId xmlns:a16="http://schemas.microsoft.com/office/drawing/2014/main" id="{8322468F-33D4-488A-8791-2BA2C26F2FA2}"/>
            </a:ext>
          </a:extLst>
        </xdr:cNvPr>
        <xdr:cNvSpPr/>
      </xdr:nvSpPr>
      <xdr:spPr>
        <a:xfrm>
          <a:off x="20383500" y="71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154294</xdr:rowOff>
    </xdr:from>
    <xdr:to>
      <xdr:col>111</xdr:col>
      <xdr:colOff>177800</xdr:colOff>
      <xdr:row>41</xdr:row>
      <xdr:rowOff>156210</xdr:rowOff>
    </xdr:to>
    <xdr:cxnSp macro="">
      <xdr:nvCxnSpPr>
        <xdr:cNvPr id="595" name="直線コネクタ 594">
          <a:extLst>
            <a:ext uri="{FF2B5EF4-FFF2-40B4-BE49-F238E27FC236}">
              <a16:creationId xmlns:a16="http://schemas.microsoft.com/office/drawing/2014/main" id="{3656514D-3AEA-4694-B54C-7D6A44A92643}"/>
            </a:ext>
          </a:extLst>
        </xdr:cNvPr>
        <xdr:cNvCxnSpPr/>
      </xdr:nvCxnSpPr>
      <xdr:spPr>
        <a:xfrm>
          <a:off x="20434300" y="7183744"/>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104088</xdr:rowOff>
    </xdr:from>
    <xdr:to>
      <xdr:col>102</xdr:col>
      <xdr:colOff>165100</xdr:colOff>
      <xdr:row>42</xdr:row>
      <xdr:rowOff>34238</xdr:rowOff>
    </xdr:to>
    <xdr:sp macro="" textlink="">
      <xdr:nvSpPr>
        <xdr:cNvPr id="596" name="楕円 595">
          <a:extLst>
            <a:ext uri="{FF2B5EF4-FFF2-40B4-BE49-F238E27FC236}">
              <a16:creationId xmlns:a16="http://schemas.microsoft.com/office/drawing/2014/main" id="{38F4255D-CE7F-47FE-AA28-85933C639EBB}"/>
            </a:ext>
          </a:extLst>
        </xdr:cNvPr>
        <xdr:cNvSpPr/>
      </xdr:nvSpPr>
      <xdr:spPr>
        <a:xfrm>
          <a:off x="19494500" y="71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154294</xdr:rowOff>
    </xdr:from>
    <xdr:to>
      <xdr:col>107</xdr:col>
      <xdr:colOff>50800</xdr:colOff>
      <xdr:row>41</xdr:row>
      <xdr:rowOff>154888</xdr:rowOff>
    </xdr:to>
    <xdr:cxnSp macro="">
      <xdr:nvCxnSpPr>
        <xdr:cNvPr id="597" name="直線コネクタ 596">
          <a:extLst>
            <a:ext uri="{FF2B5EF4-FFF2-40B4-BE49-F238E27FC236}">
              <a16:creationId xmlns:a16="http://schemas.microsoft.com/office/drawing/2014/main" id="{80C28BAA-E623-4041-B56C-1125C247D80C}"/>
            </a:ext>
          </a:extLst>
        </xdr:cNvPr>
        <xdr:cNvCxnSpPr/>
      </xdr:nvCxnSpPr>
      <xdr:spPr>
        <a:xfrm flipV="1">
          <a:off x="19545300" y="718374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156803</xdr:rowOff>
    </xdr:from>
    <xdr:to>
      <xdr:col>98</xdr:col>
      <xdr:colOff>38100</xdr:colOff>
      <xdr:row>42</xdr:row>
      <xdr:rowOff>86953</xdr:rowOff>
    </xdr:to>
    <xdr:sp macro="" textlink="">
      <xdr:nvSpPr>
        <xdr:cNvPr id="598" name="楕円 597">
          <a:extLst>
            <a:ext uri="{FF2B5EF4-FFF2-40B4-BE49-F238E27FC236}">
              <a16:creationId xmlns:a16="http://schemas.microsoft.com/office/drawing/2014/main" id="{A12DE900-976D-4DFD-B463-D47F62FD067D}"/>
            </a:ext>
          </a:extLst>
        </xdr:cNvPr>
        <xdr:cNvSpPr/>
      </xdr:nvSpPr>
      <xdr:spPr>
        <a:xfrm>
          <a:off x="18605500" y="71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154888</xdr:rowOff>
    </xdr:from>
    <xdr:to>
      <xdr:col>102</xdr:col>
      <xdr:colOff>114300</xdr:colOff>
      <xdr:row>42</xdr:row>
      <xdr:rowOff>36153</xdr:rowOff>
    </xdr:to>
    <xdr:cxnSp macro="">
      <xdr:nvCxnSpPr>
        <xdr:cNvPr id="599" name="直線コネクタ 598">
          <a:extLst>
            <a:ext uri="{FF2B5EF4-FFF2-40B4-BE49-F238E27FC236}">
              <a16:creationId xmlns:a16="http://schemas.microsoft.com/office/drawing/2014/main" id="{A8CC3BA0-FCF8-4FF2-BFD8-CD7C9967E72A}"/>
            </a:ext>
          </a:extLst>
        </xdr:cNvPr>
        <xdr:cNvCxnSpPr/>
      </xdr:nvCxnSpPr>
      <xdr:spPr>
        <a:xfrm flipV="1">
          <a:off x="18656300" y="7184338"/>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8FB00493-EED0-4B2C-ADBB-C6EAC591831B}"/>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93C7B174-9381-4F42-8326-B2348E8A9AA3}"/>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1325EA6C-829D-4781-9C66-33D095203EDE}"/>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ECE5AEE5-198A-4178-801F-5FCAE2D0B0F3}"/>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26687</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58D1AE26-A7A4-49F8-898D-3EAE209C9B71}"/>
            </a:ext>
          </a:extLst>
        </xdr:cNvPr>
        <xdr:cNvSpPr txBox="1"/>
      </xdr:nvSpPr>
      <xdr:spPr>
        <a:xfrm>
          <a:off x="21043411" y="72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24771</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53E232EA-D561-41EE-8AB0-A70C2B680C5B}"/>
            </a:ext>
          </a:extLst>
        </xdr:cNvPr>
        <xdr:cNvSpPr txBox="1"/>
      </xdr:nvSpPr>
      <xdr:spPr>
        <a:xfrm>
          <a:off x="20167111" y="72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25365</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F33D3FD0-0FDE-4CEC-A008-C77A1B6258D4}"/>
            </a:ext>
          </a:extLst>
        </xdr:cNvPr>
        <xdr:cNvSpPr txBox="1"/>
      </xdr:nvSpPr>
      <xdr:spPr>
        <a:xfrm>
          <a:off x="19278111" y="72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78080</xdr:rowOff>
    </xdr:from>
    <xdr:ext cx="378565" cy="259045"/>
    <xdr:sp macro="" textlink="">
      <xdr:nvSpPr>
        <xdr:cNvPr id="607" name="n_4mainValue【一般廃棄物処理施設】&#10;一人当たり有形固定資産（償却資産）額">
          <a:extLst>
            <a:ext uri="{FF2B5EF4-FFF2-40B4-BE49-F238E27FC236}">
              <a16:creationId xmlns:a16="http://schemas.microsoft.com/office/drawing/2014/main" id="{CC011576-B4F3-4FA4-95D0-A1F4416C9F4D}"/>
            </a:ext>
          </a:extLst>
        </xdr:cNvPr>
        <xdr:cNvSpPr txBox="1"/>
      </xdr:nvSpPr>
      <xdr:spPr>
        <a:xfrm>
          <a:off x="18467017" y="727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9F57089E-161F-4287-B055-047AF76468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178381A2-EF02-4420-B83C-F82C422ED5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203367B6-703B-4DC2-94A3-352E81C18B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E7C05DF2-4DD6-4980-994F-F065DF2EDD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442A26B9-58F1-4192-B6E0-A375C7BB83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FC1A88FA-A879-424D-986E-FAF982801B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88C0AA9-BC9D-4C10-8EA0-A22FC6D7B0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AC9067FE-E10C-4562-B6A9-84F759146D2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2A86ABA5-E66F-4E2E-8342-566C09C0B2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70A80E75-C656-405A-A1B7-379B984DFC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7068A89E-484E-4895-9C4C-9B2BDDB6E1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a:extLst>
            <a:ext uri="{FF2B5EF4-FFF2-40B4-BE49-F238E27FC236}">
              <a16:creationId xmlns:a16="http://schemas.microsoft.com/office/drawing/2014/main" id="{19FE2D1C-E814-4975-A485-4678A0554DF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0" name="テキスト ボックス 619">
          <a:extLst>
            <a:ext uri="{FF2B5EF4-FFF2-40B4-BE49-F238E27FC236}">
              <a16:creationId xmlns:a16="http://schemas.microsoft.com/office/drawing/2014/main" id="{D1104CBE-71CC-4EA5-832A-8BF2D7630C6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a:extLst>
            <a:ext uri="{FF2B5EF4-FFF2-40B4-BE49-F238E27FC236}">
              <a16:creationId xmlns:a16="http://schemas.microsoft.com/office/drawing/2014/main" id="{A7F9D62E-639F-4E44-A8E1-2EF8BFE3B94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a:extLst>
            <a:ext uri="{FF2B5EF4-FFF2-40B4-BE49-F238E27FC236}">
              <a16:creationId xmlns:a16="http://schemas.microsoft.com/office/drawing/2014/main" id="{AC8FC666-B560-40CD-B050-CB7435BB03F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a:extLst>
            <a:ext uri="{FF2B5EF4-FFF2-40B4-BE49-F238E27FC236}">
              <a16:creationId xmlns:a16="http://schemas.microsoft.com/office/drawing/2014/main" id="{43CEC7A6-18EA-41EE-95A8-DAEEDF09934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a:extLst>
            <a:ext uri="{FF2B5EF4-FFF2-40B4-BE49-F238E27FC236}">
              <a16:creationId xmlns:a16="http://schemas.microsoft.com/office/drawing/2014/main" id="{63C43BFD-453F-4CBB-BAA6-AFFE85BE7B8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a:extLst>
            <a:ext uri="{FF2B5EF4-FFF2-40B4-BE49-F238E27FC236}">
              <a16:creationId xmlns:a16="http://schemas.microsoft.com/office/drawing/2014/main" id="{65B51878-83D5-4245-BA18-9F836FC6EAD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a:extLst>
            <a:ext uri="{FF2B5EF4-FFF2-40B4-BE49-F238E27FC236}">
              <a16:creationId xmlns:a16="http://schemas.microsoft.com/office/drawing/2014/main" id="{858384B7-20CB-4282-918E-552C51EF1D6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1AD9DE14-DCDC-4709-8D39-4F8580D70C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1386CAA1-AC01-49DD-9C24-AB01B1EEFA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7DB35883-40BD-414A-9C18-420E95722C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630" name="直線コネクタ 629">
          <a:extLst>
            <a:ext uri="{FF2B5EF4-FFF2-40B4-BE49-F238E27FC236}">
              <a16:creationId xmlns:a16="http://schemas.microsoft.com/office/drawing/2014/main" id="{6E6A7FA6-4EA6-400C-A99E-88C387991A1A}"/>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785C3C91-7F25-413F-A242-0447C3AA8A1A}"/>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632" name="直線コネクタ 631">
          <a:extLst>
            <a:ext uri="{FF2B5EF4-FFF2-40B4-BE49-F238E27FC236}">
              <a16:creationId xmlns:a16="http://schemas.microsoft.com/office/drawing/2014/main" id="{FD3B718D-381C-444D-BF33-03A6B4B0CD87}"/>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9C35C372-D62C-471E-A1F2-0F0E1A923757}"/>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634" name="直線コネクタ 633">
          <a:extLst>
            <a:ext uri="{FF2B5EF4-FFF2-40B4-BE49-F238E27FC236}">
              <a16:creationId xmlns:a16="http://schemas.microsoft.com/office/drawing/2014/main" id="{8B1ED896-8A96-488F-8BDE-298D3964A2E7}"/>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2C20D2FE-D308-488F-8B2B-6991C08E0E97}"/>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636" name="フローチャート: 判断 635">
          <a:extLst>
            <a:ext uri="{FF2B5EF4-FFF2-40B4-BE49-F238E27FC236}">
              <a16:creationId xmlns:a16="http://schemas.microsoft.com/office/drawing/2014/main" id="{84AC8EED-1592-4174-AE5D-6C336C69E813}"/>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637" name="フローチャート: 判断 636">
          <a:extLst>
            <a:ext uri="{FF2B5EF4-FFF2-40B4-BE49-F238E27FC236}">
              <a16:creationId xmlns:a16="http://schemas.microsoft.com/office/drawing/2014/main" id="{88A2E714-173E-45E0-9695-BD0076594617}"/>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8" name="フローチャート: 判断 637">
          <a:extLst>
            <a:ext uri="{FF2B5EF4-FFF2-40B4-BE49-F238E27FC236}">
              <a16:creationId xmlns:a16="http://schemas.microsoft.com/office/drawing/2014/main" id="{A592F727-EFC7-42C4-B9C6-13CFA36BF453}"/>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39" name="フローチャート: 判断 638">
          <a:extLst>
            <a:ext uri="{FF2B5EF4-FFF2-40B4-BE49-F238E27FC236}">
              <a16:creationId xmlns:a16="http://schemas.microsoft.com/office/drawing/2014/main" id="{44CFA372-7822-422F-8C4E-64F007341E28}"/>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640" name="フローチャート: 判断 639">
          <a:extLst>
            <a:ext uri="{FF2B5EF4-FFF2-40B4-BE49-F238E27FC236}">
              <a16:creationId xmlns:a16="http://schemas.microsoft.com/office/drawing/2014/main" id="{51886E72-C7A1-4872-9A9A-4CE9B7E0D2E8}"/>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A187722-977A-4F05-ACDC-DB2E851212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6445583-7340-479E-9CD4-8BDA4A0E45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7DB046C-3258-4D20-97FA-99FAC4E22DC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E552C61-7205-4AE9-AA27-48DDDA5329E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7370572-C8C2-4146-A557-2887155A3B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646" name="楕円 645">
          <a:extLst>
            <a:ext uri="{FF2B5EF4-FFF2-40B4-BE49-F238E27FC236}">
              <a16:creationId xmlns:a16="http://schemas.microsoft.com/office/drawing/2014/main" id="{0E0C4025-BB04-48F0-90B7-21167B5FFB81}"/>
            </a:ext>
          </a:extLst>
        </xdr:cNvPr>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167657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6506A12B-0CCD-4EF9-BBCD-821351EDCDA6}"/>
            </a:ext>
          </a:extLst>
        </xdr:cNvPr>
        <xdr:cNvSpPr txBox="1"/>
      </xdr:nvSpPr>
      <xdr:spPr>
        <a:xfrm>
          <a:off x="16357600"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48" name="楕円 647">
          <a:extLst>
            <a:ext uri="{FF2B5EF4-FFF2-40B4-BE49-F238E27FC236}">
              <a16:creationId xmlns:a16="http://schemas.microsoft.com/office/drawing/2014/main" id="{D1ECFBAA-5B1A-4DA6-A86B-0383F28C6CF9}"/>
            </a:ext>
          </a:extLst>
        </xdr:cNvPr>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68580</xdr:rowOff>
    </xdr:to>
    <xdr:cxnSp macro="">
      <xdr:nvCxnSpPr>
        <xdr:cNvPr id="649" name="直線コネクタ 648">
          <a:extLst>
            <a:ext uri="{FF2B5EF4-FFF2-40B4-BE49-F238E27FC236}">
              <a16:creationId xmlns:a16="http://schemas.microsoft.com/office/drawing/2014/main" id="{689E97AB-7F1E-461D-A45D-94021EE6868A}"/>
            </a:ext>
          </a:extLst>
        </xdr:cNvPr>
        <xdr:cNvCxnSpPr/>
      </xdr:nvCxnSpPr>
      <xdr:spPr>
        <a:xfrm>
          <a:off x="15481300" y="9966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650" name="楕円 649">
          <a:extLst>
            <a:ext uri="{FF2B5EF4-FFF2-40B4-BE49-F238E27FC236}">
              <a16:creationId xmlns:a16="http://schemas.microsoft.com/office/drawing/2014/main" id="{66FAF0A7-4728-475F-B5B3-8961BDFB0256}"/>
            </a:ext>
          </a:extLst>
        </xdr:cNvPr>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22860</xdr:rowOff>
    </xdr:to>
    <xdr:cxnSp macro="">
      <xdr:nvCxnSpPr>
        <xdr:cNvPr id="651" name="直線コネクタ 650">
          <a:extLst>
            <a:ext uri="{FF2B5EF4-FFF2-40B4-BE49-F238E27FC236}">
              <a16:creationId xmlns:a16="http://schemas.microsoft.com/office/drawing/2014/main" id="{1EBB8BEC-41C4-4EA2-9EFA-25804A03648E}"/>
            </a:ext>
          </a:extLst>
        </xdr:cNvPr>
        <xdr:cNvCxnSpPr/>
      </xdr:nvCxnSpPr>
      <xdr:spPr>
        <a:xfrm>
          <a:off x="14592300" y="992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52" name="楕円 651">
          <a:extLst>
            <a:ext uri="{FF2B5EF4-FFF2-40B4-BE49-F238E27FC236}">
              <a16:creationId xmlns:a16="http://schemas.microsoft.com/office/drawing/2014/main" id="{78F1B713-E31F-493A-A3A4-EB3BFB27CD0D}"/>
            </a:ext>
          </a:extLst>
        </xdr:cNvPr>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148590</xdr:rowOff>
    </xdr:to>
    <xdr:cxnSp macro="">
      <xdr:nvCxnSpPr>
        <xdr:cNvPr id="653" name="直線コネクタ 652">
          <a:extLst>
            <a:ext uri="{FF2B5EF4-FFF2-40B4-BE49-F238E27FC236}">
              <a16:creationId xmlns:a16="http://schemas.microsoft.com/office/drawing/2014/main" id="{02A0DDDD-C035-470A-B416-B097E4017EE8}"/>
            </a:ext>
          </a:extLst>
        </xdr:cNvPr>
        <xdr:cNvCxnSpPr/>
      </xdr:nvCxnSpPr>
      <xdr:spPr>
        <a:xfrm>
          <a:off x="13703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54" name="楕円 653">
          <a:extLst>
            <a:ext uri="{FF2B5EF4-FFF2-40B4-BE49-F238E27FC236}">
              <a16:creationId xmlns:a16="http://schemas.microsoft.com/office/drawing/2014/main" id="{89E11542-D252-4EBA-899B-0CC805E289F2}"/>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102870</xdr:rowOff>
    </xdr:to>
    <xdr:cxnSp macro="">
      <xdr:nvCxnSpPr>
        <xdr:cNvPr id="655" name="直線コネクタ 654">
          <a:extLst>
            <a:ext uri="{FF2B5EF4-FFF2-40B4-BE49-F238E27FC236}">
              <a16:creationId xmlns:a16="http://schemas.microsoft.com/office/drawing/2014/main" id="{7AD8D698-CC8C-4C1F-B31B-CAD5C909C625}"/>
            </a:ext>
          </a:extLst>
        </xdr:cNvPr>
        <xdr:cNvCxnSpPr/>
      </xdr:nvCxnSpPr>
      <xdr:spPr>
        <a:xfrm>
          <a:off x="12814300" y="982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9DDCF2E2-9031-4EB9-A47C-D642B54D2356}"/>
            </a:ext>
          </a:extLst>
        </xdr:cNvPr>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1BB5929C-52E5-45CE-8544-A534A30C22D3}"/>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BFFC95BA-87AF-43C3-AE28-A295EAC8B001}"/>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D2EAF59D-E7B5-4F45-9C3A-8E5060DB390F}"/>
            </a:ext>
          </a:extLst>
        </xdr:cNvPr>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10194F77-2919-41BA-9DF0-138BA7CBA585}"/>
            </a:ext>
          </a:extLst>
        </xdr:cNvPr>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1BB231AF-09F8-4F36-B2E7-E87D72EAE17D}"/>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1D39E5D7-C0A9-4C10-9318-5D9BF73A8A2A}"/>
            </a:ext>
          </a:extLst>
        </xdr:cNvPr>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6C04F984-1C9F-47CA-96CE-A3446BAC0785}"/>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9FDC79A8-22D0-416E-8610-DC7A244C9C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6B57D3A6-258E-4D27-B291-B8C6406EBE7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90661D59-8B9C-4265-98CA-664C85BE0F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C04313E0-E25B-4E95-A23A-D660CC3368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67049C96-306C-4702-9798-E83912F0F3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11401300-ED2E-4F75-99D9-49230378B0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B29B5DDA-8D2F-42F5-8662-D0E282017D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9BD90D6D-7437-4E67-84F9-206ED4C123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1A161F9A-2F23-45CD-8D6D-224C27F1DF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FCBFB8AA-7B92-494E-882D-C14008850C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72D71A7D-96F0-4389-AE8C-75FA88A63E2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D79B050D-3315-4211-9498-908F79B2398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C4322A57-2ADC-463C-AECA-718A2D212EF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E1E0638C-B70F-4563-9836-F20E8A8CEE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66C52D7E-8853-4FFA-9A70-33B36AF0458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4E0E2E90-7409-486E-A39A-E6711403350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1F04F86-B209-439A-B10C-1BDB079E2FE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AEDB3440-A24E-49CC-B7F2-2502A46B36B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3FB1A697-D8D3-465A-B75B-5C8251BE4A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AF2A8BF0-682F-4FCC-80DC-DEC229EFEF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1D687428-A5E6-4194-B74B-349C66E1692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685" name="直線コネクタ 684">
          <a:extLst>
            <a:ext uri="{FF2B5EF4-FFF2-40B4-BE49-F238E27FC236}">
              <a16:creationId xmlns:a16="http://schemas.microsoft.com/office/drawing/2014/main" id="{8EF806CC-D17E-47E1-8B08-654398A8C5F9}"/>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674AC46-55AE-4699-9BD9-2AC157ACB9B7}"/>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87" name="直線コネクタ 686">
          <a:extLst>
            <a:ext uri="{FF2B5EF4-FFF2-40B4-BE49-F238E27FC236}">
              <a16:creationId xmlns:a16="http://schemas.microsoft.com/office/drawing/2014/main" id="{05185AE7-5870-49ED-AB1F-C816AA284341}"/>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3F6F80D-5A21-4714-9ADF-93CF1BA5FB05}"/>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689" name="直線コネクタ 688">
          <a:extLst>
            <a:ext uri="{FF2B5EF4-FFF2-40B4-BE49-F238E27FC236}">
              <a16:creationId xmlns:a16="http://schemas.microsoft.com/office/drawing/2014/main" id="{595422B5-4F83-4058-87A1-4B84DDA6A395}"/>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9F4D38FE-D440-4321-B280-305BB04704DD}"/>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91" name="フローチャート: 判断 690">
          <a:extLst>
            <a:ext uri="{FF2B5EF4-FFF2-40B4-BE49-F238E27FC236}">
              <a16:creationId xmlns:a16="http://schemas.microsoft.com/office/drawing/2014/main" id="{BD739B9D-6036-43A9-9777-9A74ABB2DE6D}"/>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692" name="フローチャート: 判断 691">
          <a:extLst>
            <a:ext uri="{FF2B5EF4-FFF2-40B4-BE49-F238E27FC236}">
              <a16:creationId xmlns:a16="http://schemas.microsoft.com/office/drawing/2014/main" id="{635D3CAA-1863-4BD2-8A13-E42ABAD6CFC4}"/>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93" name="フローチャート: 判断 692">
          <a:extLst>
            <a:ext uri="{FF2B5EF4-FFF2-40B4-BE49-F238E27FC236}">
              <a16:creationId xmlns:a16="http://schemas.microsoft.com/office/drawing/2014/main" id="{3EC372DE-01F9-475D-BAC2-37E9B89B94F8}"/>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94" name="フローチャート: 判断 693">
          <a:extLst>
            <a:ext uri="{FF2B5EF4-FFF2-40B4-BE49-F238E27FC236}">
              <a16:creationId xmlns:a16="http://schemas.microsoft.com/office/drawing/2014/main" id="{123341D5-48B9-4722-A21A-A1DC278FE3BD}"/>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695" name="フローチャート: 判断 694">
          <a:extLst>
            <a:ext uri="{FF2B5EF4-FFF2-40B4-BE49-F238E27FC236}">
              <a16:creationId xmlns:a16="http://schemas.microsoft.com/office/drawing/2014/main" id="{D4A6BADF-A95B-4EDC-9671-CD7174F2C5EB}"/>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6CBCB58D-B301-4A71-8F71-46AFA08E8C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6AB5944A-CAF7-4881-8D65-6D17CDB9F8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B4AEE0C-B2E7-4E36-A199-EF46DC2071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0ADA1D1-7500-4212-84E6-28571528F0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61E2339-6737-46D3-9033-A99504B8E9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125222</xdr:rowOff>
    </xdr:from>
    <xdr:to>
      <xdr:col>116</xdr:col>
      <xdr:colOff>114300</xdr:colOff>
      <xdr:row>60</xdr:row>
      <xdr:rowOff>55372</xdr:rowOff>
    </xdr:to>
    <xdr:sp macro="" textlink="">
      <xdr:nvSpPr>
        <xdr:cNvPr id="701" name="楕円 700">
          <a:extLst>
            <a:ext uri="{FF2B5EF4-FFF2-40B4-BE49-F238E27FC236}">
              <a16:creationId xmlns:a16="http://schemas.microsoft.com/office/drawing/2014/main" id="{3677E13A-9B2F-4158-AFA3-1008255C2B5C}"/>
            </a:ext>
          </a:extLst>
        </xdr:cNvPr>
        <xdr:cNvSpPr/>
      </xdr:nvSpPr>
      <xdr:spPr>
        <a:xfrm>
          <a:off x="22110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148099</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4FF11C9-511B-4112-9ABA-DD60E2D5B78A}"/>
            </a:ext>
          </a:extLst>
        </xdr:cNvPr>
        <xdr:cNvSpPr txBox="1"/>
      </xdr:nvSpPr>
      <xdr:spPr>
        <a:xfrm>
          <a:off x="22199600"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129794</xdr:rowOff>
    </xdr:from>
    <xdr:to>
      <xdr:col>112</xdr:col>
      <xdr:colOff>38100</xdr:colOff>
      <xdr:row>60</xdr:row>
      <xdr:rowOff>59944</xdr:rowOff>
    </xdr:to>
    <xdr:sp macro="" textlink="">
      <xdr:nvSpPr>
        <xdr:cNvPr id="703" name="楕円 702">
          <a:extLst>
            <a:ext uri="{FF2B5EF4-FFF2-40B4-BE49-F238E27FC236}">
              <a16:creationId xmlns:a16="http://schemas.microsoft.com/office/drawing/2014/main" id="{F4F0A2BA-9457-496E-AC52-F976A9C844F8}"/>
            </a:ext>
          </a:extLst>
        </xdr:cNvPr>
        <xdr:cNvSpPr/>
      </xdr:nvSpPr>
      <xdr:spPr>
        <a:xfrm>
          <a:off x="2127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xdr:rowOff>
    </xdr:from>
    <xdr:to>
      <xdr:col>116</xdr:col>
      <xdr:colOff>63500</xdr:colOff>
      <xdr:row>60</xdr:row>
      <xdr:rowOff>9144</xdr:rowOff>
    </xdr:to>
    <xdr:cxnSp macro="">
      <xdr:nvCxnSpPr>
        <xdr:cNvPr id="704" name="直線コネクタ 703">
          <a:extLst>
            <a:ext uri="{FF2B5EF4-FFF2-40B4-BE49-F238E27FC236}">
              <a16:creationId xmlns:a16="http://schemas.microsoft.com/office/drawing/2014/main" id="{D6DD9E91-B476-4EF6-8300-52A75C465D78}"/>
            </a:ext>
          </a:extLst>
        </xdr:cNvPr>
        <xdr:cNvCxnSpPr/>
      </xdr:nvCxnSpPr>
      <xdr:spPr>
        <a:xfrm flipV="1">
          <a:off x="21323300" y="102915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129794</xdr:rowOff>
    </xdr:from>
    <xdr:to>
      <xdr:col>107</xdr:col>
      <xdr:colOff>101600</xdr:colOff>
      <xdr:row>60</xdr:row>
      <xdr:rowOff>59944</xdr:rowOff>
    </xdr:to>
    <xdr:sp macro="" textlink="">
      <xdr:nvSpPr>
        <xdr:cNvPr id="705" name="楕円 704">
          <a:extLst>
            <a:ext uri="{FF2B5EF4-FFF2-40B4-BE49-F238E27FC236}">
              <a16:creationId xmlns:a16="http://schemas.microsoft.com/office/drawing/2014/main" id="{7C31836B-64EE-4814-A700-2A7E3793ED8F}"/>
            </a:ext>
          </a:extLst>
        </xdr:cNvPr>
        <xdr:cNvSpPr/>
      </xdr:nvSpPr>
      <xdr:spPr>
        <a:xfrm>
          <a:off x="20383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9144</xdr:rowOff>
    </xdr:to>
    <xdr:cxnSp macro="">
      <xdr:nvCxnSpPr>
        <xdr:cNvPr id="706" name="直線コネクタ 705">
          <a:extLst>
            <a:ext uri="{FF2B5EF4-FFF2-40B4-BE49-F238E27FC236}">
              <a16:creationId xmlns:a16="http://schemas.microsoft.com/office/drawing/2014/main" id="{AB659328-0036-408B-887C-B5A022E64B6F}"/>
            </a:ext>
          </a:extLst>
        </xdr:cNvPr>
        <xdr:cNvCxnSpPr/>
      </xdr:nvCxnSpPr>
      <xdr:spPr>
        <a:xfrm>
          <a:off x="20434300" y="1029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138938</xdr:rowOff>
    </xdr:from>
    <xdr:to>
      <xdr:col>102</xdr:col>
      <xdr:colOff>165100</xdr:colOff>
      <xdr:row>60</xdr:row>
      <xdr:rowOff>69088</xdr:rowOff>
    </xdr:to>
    <xdr:sp macro="" textlink="">
      <xdr:nvSpPr>
        <xdr:cNvPr id="707" name="楕円 706">
          <a:extLst>
            <a:ext uri="{FF2B5EF4-FFF2-40B4-BE49-F238E27FC236}">
              <a16:creationId xmlns:a16="http://schemas.microsoft.com/office/drawing/2014/main" id="{649185FE-331F-4EE9-931D-9EB241AA197B}"/>
            </a:ext>
          </a:extLst>
        </xdr:cNvPr>
        <xdr:cNvSpPr/>
      </xdr:nvSpPr>
      <xdr:spPr>
        <a:xfrm>
          <a:off x="19494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xdr:rowOff>
    </xdr:from>
    <xdr:to>
      <xdr:col>107</xdr:col>
      <xdr:colOff>50800</xdr:colOff>
      <xdr:row>60</xdr:row>
      <xdr:rowOff>18288</xdr:rowOff>
    </xdr:to>
    <xdr:cxnSp macro="">
      <xdr:nvCxnSpPr>
        <xdr:cNvPr id="708" name="直線コネクタ 707">
          <a:extLst>
            <a:ext uri="{FF2B5EF4-FFF2-40B4-BE49-F238E27FC236}">
              <a16:creationId xmlns:a16="http://schemas.microsoft.com/office/drawing/2014/main" id="{06F5D681-75E8-4602-A854-ED7AF3A160B8}"/>
            </a:ext>
          </a:extLst>
        </xdr:cNvPr>
        <xdr:cNvCxnSpPr/>
      </xdr:nvCxnSpPr>
      <xdr:spPr>
        <a:xfrm flipV="1">
          <a:off x="19545300" y="10296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138938</xdr:rowOff>
    </xdr:from>
    <xdr:to>
      <xdr:col>98</xdr:col>
      <xdr:colOff>38100</xdr:colOff>
      <xdr:row>60</xdr:row>
      <xdr:rowOff>69088</xdr:rowOff>
    </xdr:to>
    <xdr:sp macro="" textlink="">
      <xdr:nvSpPr>
        <xdr:cNvPr id="709" name="楕円 708">
          <a:extLst>
            <a:ext uri="{FF2B5EF4-FFF2-40B4-BE49-F238E27FC236}">
              <a16:creationId xmlns:a16="http://schemas.microsoft.com/office/drawing/2014/main" id="{074E9B39-D5C1-41CC-AF0F-F9C5CA8D5EB8}"/>
            </a:ext>
          </a:extLst>
        </xdr:cNvPr>
        <xdr:cNvSpPr/>
      </xdr:nvSpPr>
      <xdr:spPr>
        <a:xfrm>
          <a:off x="18605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18288</xdr:rowOff>
    </xdr:from>
    <xdr:to>
      <xdr:col>102</xdr:col>
      <xdr:colOff>114300</xdr:colOff>
      <xdr:row>60</xdr:row>
      <xdr:rowOff>18288</xdr:rowOff>
    </xdr:to>
    <xdr:cxnSp macro="">
      <xdr:nvCxnSpPr>
        <xdr:cNvPr id="710" name="直線コネクタ 709">
          <a:extLst>
            <a:ext uri="{FF2B5EF4-FFF2-40B4-BE49-F238E27FC236}">
              <a16:creationId xmlns:a16="http://schemas.microsoft.com/office/drawing/2014/main" id="{F9A22EFB-6F80-4E49-856C-EF8300F76B28}"/>
            </a:ext>
          </a:extLst>
        </xdr:cNvPr>
        <xdr:cNvCxnSpPr/>
      </xdr:nvCxnSpPr>
      <xdr:spPr>
        <a:xfrm>
          <a:off x="18656300" y="10305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711" name="n_1aveValue【保健センター・保健所】&#10;一人当たり面積">
          <a:extLst>
            <a:ext uri="{FF2B5EF4-FFF2-40B4-BE49-F238E27FC236}">
              <a16:creationId xmlns:a16="http://schemas.microsoft.com/office/drawing/2014/main" id="{81504116-3DC3-4535-A549-218FCABD17ED}"/>
            </a:ext>
          </a:extLst>
        </xdr:cNvPr>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712" name="n_2aveValue【保健センター・保健所】&#10;一人当たり面積">
          <a:extLst>
            <a:ext uri="{FF2B5EF4-FFF2-40B4-BE49-F238E27FC236}">
              <a16:creationId xmlns:a16="http://schemas.microsoft.com/office/drawing/2014/main" id="{0336E7DB-C599-47B4-909C-3595BBA93536}"/>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713" name="n_3aveValue【保健センター・保健所】&#10;一人当たり面積">
          <a:extLst>
            <a:ext uri="{FF2B5EF4-FFF2-40B4-BE49-F238E27FC236}">
              <a16:creationId xmlns:a16="http://schemas.microsoft.com/office/drawing/2014/main" id="{64E4F953-7169-4E83-9EC4-6AA95568584C}"/>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714" name="n_4aveValue【保健センター・保健所】&#10;一人当たり面積">
          <a:extLst>
            <a:ext uri="{FF2B5EF4-FFF2-40B4-BE49-F238E27FC236}">
              <a16:creationId xmlns:a16="http://schemas.microsoft.com/office/drawing/2014/main" id="{FB4755E2-48B4-4914-AD5F-B86A887D3954}"/>
            </a:ext>
          </a:extLst>
        </xdr:cNvPr>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76471</xdr:rowOff>
    </xdr:from>
    <xdr:ext cx="469744" cy="259045"/>
    <xdr:sp macro="" textlink="">
      <xdr:nvSpPr>
        <xdr:cNvPr id="715" name="n_1mainValue【保健センター・保健所】&#10;一人当たり面積">
          <a:extLst>
            <a:ext uri="{FF2B5EF4-FFF2-40B4-BE49-F238E27FC236}">
              <a16:creationId xmlns:a16="http://schemas.microsoft.com/office/drawing/2014/main" id="{0B9CDC9B-710B-4191-97AE-F9A495BD4E17}"/>
            </a:ext>
          </a:extLst>
        </xdr:cNvPr>
        <xdr:cNvSpPr txBox="1"/>
      </xdr:nvSpPr>
      <xdr:spPr>
        <a:xfrm>
          <a:off x="210757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76471</xdr:rowOff>
    </xdr:from>
    <xdr:ext cx="469744" cy="259045"/>
    <xdr:sp macro="" textlink="">
      <xdr:nvSpPr>
        <xdr:cNvPr id="716" name="n_2mainValue【保健センター・保健所】&#10;一人当たり面積">
          <a:extLst>
            <a:ext uri="{FF2B5EF4-FFF2-40B4-BE49-F238E27FC236}">
              <a16:creationId xmlns:a16="http://schemas.microsoft.com/office/drawing/2014/main" id="{108C4327-9582-4634-9D84-679D85575FFA}"/>
            </a:ext>
          </a:extLst>
        </xdr:cNvPr>
        <xdr:cNvSpPr txBox="1"/>
      </xdr:nvSpPr>
      <xdr:spPr>
        <a:xfrm>
          <a:off x="20199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85615</xdr:rowOff>
    </xdr:from>
    <xdr:ext cx="469744" cy="259045"/>
    <xdr:sp macro="" textlink="">
      <xdr:nvSpPr>
        <xdr:cNvPr id="717" name="n_3mainValue【保健センター・保健所】&#10;一人当たり面積">
          <a:extLst>
            <a:ext uri="{FF2B5EF4-FFF2-40B4-BE49-F238E27FC236}">
              <a16:creationId xmlns:a16="http://schemas.microsoft.com/office/drawing/2014/main" id="{A1BB8E65-67A1-4500-8E31-8940FDC0DFDD}"/>
            </a:ext>
          </a:extLst>
        </xdr:cNvPr>
        <xdr:cNvSpPr txBox="1"/>
      </xdr:nvSpPr>
      <xdr:spPr>
        <a:xfrm>
          <a:off x="19310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85615</xdr:rowOff>
    </xdr:from>
    <xdr:ext cx="469744" cy="259045"/>
    <xdr:sp macro="" textlink="">
      <xdr:nvSpPr>
        <xdr:cNvPr id="718" name="n_4mainValue【保健センター・保健所】&#10;一人当たり面積">
          <a:extLst>
            <a:ext uri="{FF2B5EF4-FFF2-40B4-BE49-F238E27FC236}">
              <a16:creationId xmlns:a16="http://schemas.microsoft.com/office/drawing/2014/main" id="{B938D93B-851A-4FCD-9C37-53EDA78778A1}"/>
            </a:ext>
          </a:extLst>
        </xdr:cNvPr>
        <xdr:cNvSpPr txBox="1"/>
      </xdr:nvSpPr>
      <xdr:spPr>
        <a:xfrm>
          <a:off x="184214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3EA491BE-9D0C-4F05-A407-FFC2F1F537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2E08D781-E8CE-4BE0-86DD-9BCED675AA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8504DE58-9A58-445E-A64B-C150551C7E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83E43C0E-A9AD-4D4B-8393-81B6B72797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7EDB9906-E344-4C26-A086-7733E43B80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65643034-4277-4AA0-854D-AAB5A5A825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851B51AD-1613-41D9-A547-FAE42CEF43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D32BF18A-0EAD-40ED-993B-430DC4ED17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A7AAE9F3-F2D5-4580-99F8-A466B6E87BD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C1789844-3A91-4F58-A507-FCB6F41BEED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459BEAA9-3FC0-474F-9EDE-CAD4EF150A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146F19BD-5CE3-4396-846F-72CE5588FE3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15AA90CD-96D1-4948-B794-3F579AA0979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E6F5F808-900C-4085-8250-56E842D4D63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EA316F3C-88D2-4B3F-8B9F-F860D9859D5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958A014F-B4DB-4619-B848-9489420D33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62254B2C-C6DA-4486-9B5C-5450B4C777B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018CD21A-1E47-4784-B142-CD34E27A1B5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91789DEE-B510-4978-84C8-20361C26F6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EE4E78D2-CE60-4AF7-95E7-433FF372387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1BA3735B-5A9A-41AA-98F5-698C1B5142E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20155C05-9CC7-42F3-8038-CF7669660C9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998835F5-FBD9-4831-8CDA-245D6BB2A9F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DE8C8DC4-0527-4CFD-8B82-7759108EFD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6BEF1A8D-1740-4506-B8A9-2B16581B64B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744" name="直線コネクタ 743">
          <a:extLst>
            <a:ext uri="{FF2B5EF4-FFF2-40B4-BE49-F238E27FC236}">
              <a16:creationId xmlns:a16="http://schemas.microsoft.com/office/drawing/2014/main" id="{5A6ED0F9-638F-46A6-87AC-0F61D31B4FCB}"/>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FD96A367-3688-4083-AE3F-16ED564D53FD}"/>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6" name="直線コネクタ 745">
          <a:extLst>
            <a:ext uri="{FF2B5EF4-FFF2-40B4-BE49-F238E27FC236}">
              <a16:creationId xmlns:a16="http://schemas.microsoft.com/office/drawing/2014/main" id="{D637CB1E-CDED-4467-9C3F-1531C27A509C}"/>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7" name="【消防施設】&#10;有形固定資産減価償却率最大値テキスト">
          <a:extLst>
            <a:ext uri="{FF2B5EF4-FFF2-40B4-BE49-F238E27FC236}">
              <a16:creationId xmlns:a16="http://schemas.microsoft.com/office/drawing/2014/main" id="{F0CDA04F-1CD9-456E-81C7-16D281A53314}"/>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8" name="直線コネクタ 747">
          <a:extLst>
            <a:ext uri="{FF2B5EF4-FFF2-40B4-BE49-F238E27FC236}">
              <a16:creationId xmlns:a16="http://schemas.microsoft.com/office/drawing/2014/main" id="{AABC8FD5-9332-41A0-9AC9-81583198030E}"/>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31645B0F-7D11-4714-9A2C-7B7E9FE38965}"/>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750" name="フローチャート: 判断 749">
          <a:extLst>
            <a:ext uri="{FF2B5EF4-FFF2-40B4-BE49-F238E27FC236}">
              <a16:creationId xmlns:a16="http://schemas.microsoft.com/office/drawing/2014/main" id="{A8F4C611-41D9-45E4-A770-B99FD2EEBB94}"/>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51" name="フローチャート: 判断 750">
          <a:extLst>
            <a:ext uri="{FF2B5EF4-FFF2-40B4-BE49-F238E27FC236}">
              <a16:creationId xmlns:a16="http://schemas.microsoft.com/office/drawing/2014/main" id="{EEF5A2ED-32E3-4C1F-8117-29D4154CA54D}"/>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752" name="フローチャート: 判断 751">
          <a:extLst>
            <a:ext uri="{FF2B5EF4-FFF2-40B4-BE49-F238E27FC236}">
              <a16:creationId xmlns:a16="http://schemas.microsoft.com/office/drawing/2014/main" id="{82FD6079-40F3-470C-B6FF-9134FACE3312}"/>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3" name="フローチャート: 判断 752">
          <a:extLst>
            <a:ext uri="{FF2B5EF4-FFF2-40B4-BE49-F238E27FC236}">
              <a16:creationId xmlns:a16="http://schemas.microsoft.com/office/drawing/2014/main" id="{1BB8BC65-5190-4021-8999-4954E6CA6212}"/>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754" name="フローチャート: 判断 753">
          <a:extLst>
            <a:ext uri="{FF2B5EF4-FFF2-40B4-BE49-F238E27FC236}">
              <a16:creationId xmlns:a16="http://schemas.microsoft.com/office/drawing/2014/main" id="{324CB354-11FA-4DAF-B96E-762894B1A053}"/>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C8B28C2-970B-400D-846E-1A405129C0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34139C2-2166-4BE1-A20F-5474255587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ADA40EFD-9896-4774-9885-00016F3629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7B601DF-05BE-4E7B-8E5E-8912E8B18F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5D0914FE-B9AD-4D73-A1F6-B6F2EDAB14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760" name="楕円 759">
          <a:extLst>
            <a:ext uri="{FF2B5EF4-FFF2-40B4-BE49-F238E27FC236}">
              <a16:creationId xmlns:a16="http://schemas.microsoft.com/office/drawing/2014/main" id="{F0434FC6-4F97-4A01-8848-23546EED5459}"/>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60183AC2-5B2D-43E5-BD33-396327D06365}"/>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762" name="楕円 761">
          <a:extLst>
            <a:ext uri="{FF2B5EF4-FFF2-40B4-BE49-F238E27FC236}">
              <a16:creationId xmlns:a16="http://schemas.microsoft.com/office/drawing/2014/main" id="{CBB23DCE-EBE1-4626-85BB-424999B8AC2B}"/>
            </a:ext>
          </a:extLst>
        </xdr:cNvPr>
        <xdr:cNvSpPr/>
      </xdr:nvSpPr>
      <xdr:spPr>
        <a:xfrm>
          <a:off x="15430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80</xdr:row>
      <xdr:rowOff>157299</xdr:rowOff>
    </xdr:to>
    <xdr:cxnSp macro="">
      <xdr:nvCxnSpPr>
        <xdr:cNvPr id="763" name="直線コネクタ 762">
          <a:extLst>
            <a:ext uri="{FF2B5EF4-FFF2-40B4-BE49-F238E27FC236}">
              <a16:creationId xmlns:a16="http://schemas.microsoft.com/office/drawing/2014/main" id="{2A112BCC-9101-4797-9F94-39786F5C9D9A}"/>
            </a:ext>
          </a:extLst>
        </xdr:cNvPr>
        <xdr:cNvCxnSpPr/>
      </xdr:nvCxnSpPr>
      <xdr:spPr>
        <a:xfrm>
          <a:off x="15481300" y="138292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764" name="楕円 763">
          <a:extLst>
            <a:ext uri="{FF2B5EF4-FFF2-40B4-BE49-F238E27FC236}">
              <a16:creationId xmlns:a16="http://schemas.microsoft.com/office/drawing/2014/main" id="{ED194F6C-06AA-48DF-8165-5A21443BE813}"/>
            </a:ext>
          </a:extLst>
        </xdr:cNvPr>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80</xdr:row>
      <xdr:rowOff>113212</xdr:rowOff>
    </xdr:to>
    <xdr:cxnSp macro="">
      <xdr:nvCxnSpPr>
        <xdr:cNvPr id="765" name="直線コネクタ 764">
          <a:extLst>
            <a:ext uri="{FF2B5EF4-FFF2-40B4-BE49-F238E27FC236}">
              <a16:creationId xmlns:a16="http://schemas.microsoft.com/office/drawing/2014/main" id="{DDD3021F-A9A3-475C-ABD3-027C0902CDBC}"/>
            </a:ext>
          </a:extLst>
        </xdr:cNvPr>
        <xdr:cNvCxnSpPr/>
      </xdr:nvCxnSpPr>
      <xdr:spPr>
        <a:xfrm>
          <a:off x="14592300" y="137932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157118</xdr:rowOff>
    </xdr:from>
    <xdr:to>
      <xdr:col>72</xdr:col>
      <xdr:colOff>38100</xdr:colOff>
      <xdr:row>80</xdr:row>
      <xdr:rowOff>87268</xdr:rowOff>
    </xdr:to>
    <xdr:sp macro="" textlink="">
      <xdr:nvSpPr>
        <xdr:cNvPr id="766" name="楕円 765">
          <a:extLst>
            <a:ext uri="{FF2B5EF4-FFF2-40B4-BE49-F238E27FC236}">
              <a16:creationId xmlns:a16="http://schemas.microsoft.com/office/drawing/2014/main" id="{BA60B908-8303-41BC-B688-EAEE1D96704D}"/>
            </a:ext>
          </a:extLst>
        </xdr:cNvPr>
        <xdr:cNvSpPr/>
      </xdr:nvSpPr>
      <xdr:spPr>
        <a:xfrm>
          <a:off x="13652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36468</xdr:rowOff>
    </xdr:from>
    <xdr:to>
      <xdr:col>76</xdr:col>
      <xdr:colOff>114300</xdr:colOff>
      <xdr:row>80</xdr:row>
      <xdr:rowOff>77288</xdr:rowOff>
    </xdr:to>
    <xdr:cxnSp macro="">
      <xdr:nvCxnSpPr>
        <xdr:cNvPr id="767" name="直線コネクタ 766">
          <a:extLst>
            <a:ext uri="{FF2B5EF4-FFF2-40B4-BE49-F238E27FC236}">
              <a16:creationId xmlns:a16="http://schemas.microsoft.com/office/drawing/2014/main" id="{832D53FA-2989-49D5-B0BD-47CD1AE88A4F}"/>
            </a:ext>
          </a:extLst>
        </xdr:cNvPr>
        <xdr:cNvCxnSpPr/>
      </xdr:nvCxnSpPr>
      <xdr:spPr>
        <a:xfrm>
          <a:off x="13703300" y="137524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130992</xdr:rowOff>
    </xdr:from>
    <xdr:to>
      <xdr:col>67</xdr:col>
      <xdr:colOff>101600</xdr:colOff>
      <xdr:row>80</xdr:row>
      <xdr:rowOff>61142</xdr:rowOff>
    </xdr:to>
    <xdr:sp macro="" textlink="">
      <xdr:nvSpPr>
        <xdr:cNvPr id="768" name="楕円 767">
          <a:extLst>
            <a:ext uri="{FF2B5EF4-FFF2-40B4-BE49-F238E27FC236}">
              <a16:creationId xmlns:a16="http://schemas.microsoft.com/office/drawing/2014/main" id="{1A35599C-C7F3-4246-93FC-6E29AFD4457C}"/>
            </a:ext>
          </a:extLst>
        </xdr:cNvPr>
        <xdr:cNvSpPr/>
      </xdr:nvSpPr>
      <xdr:spPr>
        <a:xfrm>
          <a:off x="127635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10342</xdr:rowOff>
    </xdr:from>
    <xdr:to>
      <xdr:col>71</xdr:col>
      <xdr:colOff>177800</xdr:colOff>
      <xdr:row>80</xdr:row>
      <xdr:rowOff>36468</xdr:rowOff>
    </xdr:to>
    <xdr:cxnSp macro="">
      <xdr:nvCxnSpPr>
        <xdr:cNvPr id="769" name="直線コネクタ 768">
          <a:extLst>
            <a:ext uri="{FF2B5EF4-FFF2-40B4-BE49-F238E27FC236}">
              <a16:creationId xmlns:a16="http://schemas.microsoft.com/office/drawing/2014/main" id="{0577D6F7-5211-4FFE-BA22-48582B24B986}"/>
            </a:ext>
          </a:extLst>
        </xdr:cNvPr>
        <xdr:cNvCxnSpPr/>
      </xdr:nvCxnSpPr>
      <xdr:spPr>
        <a:xfrm>
          <a:off x="12814300" y="137263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770" name="n_1aveValue【消防施設】&#10;有形固定資産減価償却率">
          <a:extLst>
            <a:ext uri="{FF2B5EF4-FFF2-40B4-BE49-F238E27FC236}">
              <a16:creationId xmlns:a16="http://schemas.microsoft.com/office/drawing/2014/main" id="{73493A8B-2C7B-480D-8714-C82C4A6EC047}"/>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771" name="n_2aveValue【消防施設】&#10;有形固定資産減価償却率">
          <a:extLst>
            <a:ext uri="{FF2B5EF4-FFF2-40B4-BE49-F238E27FC236}">
              <a16:creationId xmlns:a16="http://schemas.microsoft.com/office/drawing/2014/main" id="{81A76C7F-8C0A-496B-A68B-672CB8163030}"/>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72" name="n_3aveValue【消防施設】&#10;有形固定資産減価償却率">
          <a:extLst>
            <a:ext uri="{FF2B5EF4-FFF2-40B4-BE49-F238E27FC236}">
              <a16:creationId xmlns:a16="http://schemas.microsoft.com/office/drawing/2014/main" id="{E4AAA39B-B97A-476E-8307-C76D304ABD9D}"/>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773" name="n_4aveValue【消防施設】&#10;有形固定資産減価償却率">
          <a:extLst>
            <a:ext uri="{FF2B5EF4-FFF2-40B4-BE49-F238E27FC236}">
              <a16:creationId xmlns:a16="http://schemas.microsoft.com/office/drawing/2014/main" id="{CE53191A-0498-4FC8-9B9B-BB348E8EAAEA}"/>
            </a:ext>
          </a:extLst>
        </xdr:cNvPr>
        <xdr:cNvSpPr txBox="1"/>
      </xdr:nvSpPr>
      <xdr:spPr>
        <a:xfrm>
          <a:off x="12611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9089</xdr:rowOff>
    </xdr:from>
    <xdr:ext cx="405111" cy="259045"/>
    <xdr:sp macro="" textlink="">
      <xdr:nvSpPr>
        <xdr:cNvPr id="774" name="n_1mainValue【消防施設】&#10;有形固定資産減価償却率">
          <a:extLst>
            <a:ext uri="{FF2B5EF4-FFF2-40B4-BE49-F238E27FC236}">
              <a16:creationId xmlns:a16="http://schemas.microsoft.com/office/drawing/2014/main" id="{92523FF4-57A4-46E1-A33B-141298F9413B}"/>
            </a:ext>
          </a:extLst>
        </xdr:cNvPr>
        <xdr:cNvSpPr txBox="1"/>
      </xdr:nvSpPr>
      <xdr:spPr>
        <a:xfrm>
          <a:off x="15266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775" name="n_2mainValue【消防施設】&#10;有形固定資産減価償却率">
          <a:extLst>
            <a:ext uri="{FF2B5EF4-FFF2-40B4-BE49-F238E27FC236}">
              <a16:creationId xmlns:a16="http://schemas.microsoft.com/office/drawing/2014/main" id="{4CA5F032-9F32-488B-A90C-8800FD895D54}"/>
            </a:ext>
          </a:extLst>
        </xdr:cNvPr>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103795</xdr:rowOff>
    </xdr:from>
    <xdr:ext cx="405111" cy="259045"/>
    <xdr:sp macro="" textlink="">
      <xdr:nvSpPr>
        <xdr:cNvPr id="776" name="n_3mainValue【消防施設】&#10;有形固定資産減価償却率">
          <a:extLst>
            <a:ext uri="{FF2B5EF4-FFF2-40B4-BE49-F238E27FC236}">
              <a16:creationId xmlns:a16="http://schemas.microsoft.com/office/drawing/2014/main" id="{483AE8BE-2624-4734-82D9-20ED2AB92635}"/>
            </a:ext>
          </a:extLst>
        </xdr:cNvPr>
        <xdr:cNvSpPr txBox="1"/>
      </xdr:nvSpPr>
      <xdr:spPr>
        <a:xfrm>
          <a:off x="13500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77669</xdr:rowOff>
    </xdr:from>
    <xdr:ext cx="405111" cy="259045"/>
    <xdr:sp macro="" textlink="">
      <xdr:nvSpPr>
        <xdr:cNvPr id="777" name="n_4mainValue【消防施設】&#10;有形固定資産減価償却率">
          <a:extLst>
            <a:ext uri="{FF2B5EF4-FFF2-40B4-BE49-F238E27FC236}">
              <a16:creationId xmlns:a16="http://schemas.microsoft.com/office/drawing/2014/main" id="{F76D9B66-2276-40D7-B3BD-9054F9363C1D}"/>
            </a:ext>
          </a:extLst>
        </xdr:cNvPr>
        <xdr:cNvSpPr txBox="1"/>
      </xdr:nvSpPr>
      <xdr:spPr>
        <a:xfrm>
          <a:off x="12611744" y="1345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365D3D87-54A3-4B7F-9586-1544C418D3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E8E8C66F-E87B-4CE5-ACB3-97BD236AD4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50962B8-3C8C-428A-9128-E67F7C0677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96CCAAEC-EFCF-4A32-B1CF-AA6AFE0A10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DB75D7C-2E4B-4F60-817A-0587A7AB57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2889B1A1-46F5-465D-AE92-4810FAF588C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D7F9B978-D58F-4FC3-B8BC-E1C780982F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988ED8BE-573C-42E2-B9A1-62578386E2D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A1CF2666-23A0-46BF-9907-9F2E970588B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9A5A61EF-6A66-4E7D-8992-69DD59113E5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8736EBA4-17C0-43F1-BFDA-FCAB956FD4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8B6E847B-BEF5-46EC-BFCE-6A3B3808D58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DBBF7AF2-8EC8-4FAA-9C8F-9374E289D00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158FAC87-AD35-4F1A-9BB7-D3ACD5A965E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5AA32DEA-B4F0-465C-AF2D-918E2C10810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525C05C3-4D87-4AA9-96FD-17A906B379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3B9FEB7A-2256-403F-A8B3-631631FA961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36896BF9-6A2F-4114-8BBC-A775BDB260F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7FCB079F-CBA2-42B3-A7E9-F37FDD31726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E447AE4A-AFDD-40DD-B8E9-B8EFCBD98B5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4D8EACBE-2205-43AB-8970-FC8D7E84C8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AFF4D27A-0254-4143-961E-2050FC76C3B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10AD69E9-E49F-4B28-9FFE-FB1C1640C6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801" name="直線コネクタ 800">
          <a:extLst>
            <a:ext uri="{FF2B5EF4-FFF2-40B4-BE49-F238E27FC236}">
              <a16:creationId xmlns:a16="http://schemas.microsoft.com/office/drawing/2014/main" id="{476CE853-46A2-403F-9A83-6E766CA351B5}"/>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802" name="【消防施設】&#10;一人当たり面積最小値テキスト">
          <a:extLst>
            <a:ext uri="{FF2B5EF4-FFF2-40B4-BE49-F238E27FC236}">
              <a16:creationId xmlns:a16="http://schemas.microsoft.com/office/drawing/2014/main" id="{B3C51BA8-1D80-4CA2-B842-90A5CE62A86A}"/>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803" name="直線コネクタ 802">
          <a:extLst>
            <a:ext uri="{FF2B5EF4-FFF2-40B4-BE49-F238E27FC236}">
              <a16:creationId xmlns:a16="http://schemas.microsoft.com/office/drawing/2014/main" id="{44234293-D46A-40CA-B06E-918C98A76C39}"/>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804" name="【消防施設】&#10;一人当たり面積最大値テキスト">
          <a:extLst>
            <a:ext uri="{FF2B5EF4-FFF2-40B4-BE49-F238E27FC236}">
              <a16:creationId xmlns:a16="http://schemas.microsoft.com/office/drawing/2014/main" id="{6D7B7504-7E4A-4C4E-836B-A092E56251EC}"/>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805" name="直線コネクタ 804">
          <a:extLst>
            <a:ext uri="{FF2B5EF4-FFF2-40B4-BE49-F238E27FC236}">
              <a16:creationId xmlns:a16="http://schemas.microsoft.com/office/drawing/2014/main" id="{EB31254B-2A17-4E1E-9B86-9ABB3DB13002}"/>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806" name="【消防施設】&#10;一人当たり面積平均値テキスト">
          <a:extLst>
            <a:ext uri="{FF2B5EF4-FFF2-40B4-BE49-F238E27FC236}">
              <a16:creationId xmlns:a16="http://schemas.microsoft.com/office/drawing/2014/main" id="{1C4992A4-4886-4BE1-B9CA-85DA94598252}"/>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807" name="フローチャート: 判断 806">
          <a:extLst>
            <a:ext uri="{FF2B5EF4-FFF2-40B4-BE49-F238E27FC236}">
              <a16:creationId xmlns:a16="http://schemas.microsoft.com/office/drawing/2014/main" id="{9A1EC07B-6B6E-4C1F-AAA0-BD5E00B5B99A}"/>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808" name="フローチャート: 判断 807">
          <a:extLst>
            <a:ext uri="{FF2B5EF4-FFF2-40B4-BE49-F238E27FC236}">
              <a16:creationId xmlns:a16="http://schemas.microsoft.com/office/drawing/2014/main" id="{571CB7E2-9FD0-4257-BBB1-5899332D3509}"/>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09" name="フローチャート: 判断 808">
          <a:extLst>
            <a:ext uri="{FF2B5EF4-FFF2-40B4-BE49-F238E27FC236}">
              <a16:creationId xmlns:a16="http://schemas.microsoft.com/office/drawing/2014/main" id="{E9191C5A-41D1-439E-86BD-770BA684F831}"/>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0" name="フローチャート: 判断 809">
          <a:extLst>
            <a:ext uri="{FF2B5EF4-FFF2-40B4-BE49-F238E27FC236}">
              <a16:creationId xmlns:a16="http://schemas.microsoft.com/office/drawing/2014/main" id="{4E89D5FD-8912-4001-A7AF-E08126061CDB}"/>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1" name="フローチャート: 判断 810">
          <a:extLst>
            <a:ext uri="{FF2B5EF4-FFF2-40B4-BE49-F238E27FC236}">
              <a16:creationId xmlns:a16="http://schemas.microsoft.com/office/drawing/2014/main" id="{11834FA9-7977-413C-86B7-FA4D59A385BA}"/>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51DCC6D-8388-4A07-ACB0-197A495ABFF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EDA3EE38-317D-4173-8B63-42776FB2782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58FE7A9-1490-4FDD-A220-C66F5E099C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99A6440-7D6D-47A0-A128-8E3A5B5034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B5E5FA4-006A-42A6-BFEF-410C1ECD859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145414</xdr:rowOff>
    </xdr:from>
    <xdr:to>
      <xdr:col>116</xdr:col>
      <xdr:colOff>114300</xdr:colOff>
      <xdr:row>85</xdr:row>
      <xdr:rowOff>75564</xdr:rowOff>
    </xdr:to>
    <xdr:sp macro="" textlink="">
      <xdr:nvSpPr>
        <xdr:cNvPr id="817" name="楕円 816">
          <a:extLst>
            <a:ext uri="{FF2B5EF4-FFF2-40B4-BE49-F238E27FC236}">
              <a16:creationId xmlns:a16="http://schemas.microsoft.com/office/drawing/2014/main" id="{3538C374-7E6F-4E18-9F04-D4C9901922DE}"/>
            </a:ext>
          </a:extLst>
        </xdr:cNvPr>
        <xdr:cNvSpPr/>
      </xdr:nvSpPr>
      <xdr:spPr>
        <a:xfrm>
          <a:off x="221107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123841</xdr:rowOff>
    </xdr:from>
    <xdr:ext cx="469744" cy="259045"/>
    <xdr:sp macro="" textlink="">
      <xdr:nvSpPr>
        <xdr:cNvPr id="818" name="【消防施設】&#10;一人当たり面積該当値テキスト">
          <a:extLst>
            <a:ext uri="{FF2B5EF4-FFF2-40B4-BE49-F238E27FC236}">
              <a16:creationId xmlns:a16="http://schemas.microsoft.com/office/drawing/2014/main" id="{CA2A1949-4F59-4885-8F7B-7FB76A47CB5C}"/>
            </a:ext>
          </a:extLst>
        </xdr:cNvPr>
        <xdr:cNvSpPr txBox="1"/>
      </xdr:nvSpPr>
      <xdr:spPr>
        <a:xfrm>
          <a:off x="22199600" y="1452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819" name="楕円 818">
          <a:extLst>
            <a:ext uri="{FF2B5EF4-FFF2-40B4-BE49-F238E27FC236}">
              <a16:creationId xmlns:a16="http://schemas.microsoft.com/office/drawing/2014/main" id="{9C096A13-7835-43E5-BB5D-B20FC46143BF}"/>
            </a:ext>
          </a:extLst>
        </xdr:cNvPr>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22861</xdr:rowOff>
    </xdr:from>
    <xdr:to>
      <xdr:col>116</xdr:col>
      <xdr:colOff>63500</xdr:colOff>
      <xdr:row>85</xdr:row>
      <xdr:rowOff>24764</xdr:rowOff>
    </xdr:to>
    <xdr:cxnSp macro="">
      <xdr:nvCxnSpPr>
        <xdr:cNvPr id="820" name="直線コネクタ 819">
          <a:extLst>
            <a:ext uri="{FF2B5EF4-FFF2-40B4-BE49-F238E27FC236}">
              <a16:creationId xmlns:a16="http://schemas.microsoft.com/office/drawing/2014/main" id="{1DD9C9E1-9E61-4C2A-9D40-6E3C3E415B99}"/>
            </a:ext>
          </a:extLst>
        </xdr:cNvPr>
        <xdr:cNvCxnSpPr/>
      </xdr:nvCxnSpPr>
      <xdr:spPr>
        <a:xfrm>
          <a:off x="21323300" y="145961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21" name="楕円 820">
          <a:extLst>
            <a:ext uri="{FF2B5EF4-FFF2-40B4-BE49-F238E27FC236}">
              <a16:creationId xmlns:a16="http://schemas.microsoft.com/office/drawing/2014/main" id="{546D288C-1B0A-4885-ABFA-2C89B2ADDE9A}"/>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26670</xdr:rowOff>
    </xdr:to>
    <xdr:cxnSp macro="">
      <xdr:nvCxnSpPr>
        <xdr:cNvPr id="822" name="直線コネクタ 821">
          <a:extLst>
            <a:ext uri="{FF2B5EF4-FFF2-40B4-BE49-F238E27FC236}">
              <a16:creationId xmlns:a16="http://schemas.microsoft.com/office/drawing/2014/main" id="{21281B6E-9EDD-4EB2-8E1C-0089C26B4DBB}"/>
            </a:ext>
          </a:extLst>
        </xdr:cNvPr>
        <xdr:cNvCxnSpPr/>
      </xdr:nvCxnSpPr>
      <xdr:spPr>
        <a:xfrm flipV="1">
          <a:off x="20434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141605</xdr:rowOff>
    </xdr:from>
    <xdr:to>
      <xdr:col>102</xdr:col>
      <xdr:colOff>165100</xdr:colOff>
      <xdr:row>85</xdr:row>
      <xdr:rowOff>71755</xdr:rowOff>
    </xdr:to>
    <xdr:sp macro="" textlink="">
      <xdr:nvSpPr>
        <xdr:cNvPr id="823" name="楕円 822">
          <a:extLst>
            <a:ext uri="{FF2B5EF4-FFF2-40B4-BE49-F238E27FC236}">
              <a16:creationId xmlns:a16="http://schemas.microsoft.com/office/drawing/2014/main" id="{A2A9F67A-1D22-49B6-9F5E-12CC66007905}"/>
            </a:ext>
          </a:extLst>
        </xdr:cNvPr>
        <xdr:cNvSpPr/>
      </xdr:nvSpPr>
      <xdr:spPr>
        <a:xfrm>
          <a:off x="19494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20955</xdr:rowOff>
    </xdr:from>
    <xdr:to>
      <xdr:col>107</xdr:col>
      <xdr:colOff>50800</xdr:colOff>
      <xdr:row>85</xdr:row>
      <xdr:rowOff>26670</xdr:rowOff>
    </xdr:to>
    <xdr:cxnSp macro="">
      <xdr:nvCxnSpPr>
        <xdr:cNvPr id="824" name="直線コネクタ 823">
          <a:extLst>
            <a:ext uri="{FF2B5EF4-FFF2-40B4-BE49-F238E27FC236}">
              <a16:creationId xmlns:a16="http://schemas.microsoft.com/office/drawing/2014/main" id="{F80EDB2C-CE4D-4D11-92BF-0B84ECBE6ED6}"/>
            </a:ext>
          </a:extLst>
        </xdr:cNvPr>
        <xdr:cNvCxnSpPr/>
      </xdr:nvCxnSpPr>
      <xdr:spPr>
        <a:xfrm>
          <a:off x="19545300" y="1459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143511</xdr:rowOff>
    </xdr:from>
    <xdr:to>
      <xdr:col>98</xdr:col>
      <xdr:colOff>38100</xdr:colOff>
      <xdr:row>85</xdr:row>
      <xdr:rowOff>73661</xdr:rowOff>
    </xdr:to>
    <xdr:sp macro="" textlink="">
      <xdr:nvSpPr>
        <xdr:cNvPr id="825" name="楕円 824">
          <a:extLst>
            <a:ext uri="{FF2B5EF4-FFF2-40B4-BE49-F238E27FC236}">
              <a16:creationId xmlns:a16="http://schemas.microsoft.com/office/drawing/2014/main" id="{8BAAE86E-691C-4BEC-9270-35B46F359ED4}"/>
            </a:ext>
          </a:extLst>
        </xdr:cNvPr>
        <xdr:cNvSpPr/>
      </xdr:nvSpPr>
      <xdr:spPr>
        <a:xfrm>
          <a:off x="18605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20955</xdr:rowOff>
    </xdr:from>
    <xdr:to>
      <xdr:col>102</xdr:col>
      <xdr:colOff>114300</xdr:colOff>
      <xdr:row>85</xdr:row>
      <xdr:rowOff>22861</xdr:rowOff>
    </xdr:to>
    <xdr:cxnSp macro="">
      <xdr:nvCxnSpPr>
        <xdr:cNvPr id="826" name="直線コネクタ 825">
          <a:extLst>
            <a:ext uri="{FF2B5EF4-FFF2-40B4-BE49-F238E27FC236}">
              <a16:creationId xmlns:a16="http://schemas.microsoft.com/office/drawing/2014/main" id="{904646E9-0E76-4895-9F7C-F4CC92563BFF}"/>
            </a:ext>
          </a:extLst>
        </xdr:cNvPr>
        <xdr:cNvCxnSpPr/>
      </xdr:nvCxnSpPr>
      <xdr:spPr>
        <a:xfrm flipV="1">
          <a:off x="18656300" y="14594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827" name="n_1aveValue【消防施設】&#10;一人当たり面積">
          <a:extLst>
            <a:ext uri="{FF2B5EF4-FFF2-40B4-BE49-F238E27FC236}">
              <a16:creationId xmlns:a16="http://schemas.microsoft.com/office/drawing/2014/main" id="{645CF8AE-B7EB-4A45-9490-75699E40B9BC}"/>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28" name="n_2aveValue【消防施設】&#10;一人当たり面積">
          <a:extLst>
            <a:ext uri="{FF2B5EF4-FFF2-40B4-BE49-F238E27FC236}">
              <a16:creationId xmlns:a16="http://schemas.microsoft.com/office/drawing/2014/main" id="{A47EAD97-C476-4D21-B1F8-132525CA2585}"/>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29" name="n_3aveValue【消防施設】&#10;一人当たり面積">
          <a:extLst>
            <a:ext uri="{FF2B5EF4-FFF2-40B4-BE49-F238E27FC236}">
              <a16:creationId xmlns:a16="http://schemas.microsoft.com/office/drawing/2014/main" id="{E8029AF8-FDED-41ED-A916-696B7BF8DB51}"/>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30" name="n_4aveValue【消防施設】&#10;一人当たり面積">
          <a:extLst>
            <a:ext uri="{FF2B5EF4-FFF2-40B4-BE49-F238E27FC236}">
              <a16:creationId xmlns:a16="http://schemas.microsoft.com/office/drawing/2014/main" id="{AE25C0A9-9C84-450A-830B-F15071E2F89F}"/>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90188</xdr:rowOff>
    </xdr:from>
    <xdr:ext cx="469744" cy="259045"/>
    <xdr:sp macro="" textlink="">
      <xdr:nvSpPr>
        <xdr:cNvPr id="831" name="n_1mainValue【消防施設】&#10;一人当たり面積">
          <a:extLst>
            <a:ext uri="{FF2B5EF4-FFF2-40B4-BE49-F238E27FC236}">
              <a16:creationId xmlns:a16="http://schemas.microsoft.com/office/drawing/2014/main" id="{AAA1AD16-4E80-4B34-A35F-94E093AA2EBD}"/>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32" name="n_2mainValue【消防施設】&#10;一人当たり面積">
          <a:extLst>
            <a:ext uri="{FF2B5EF4-FFF2-40B4-BE49-F238E27FC236}">
              <a16:creationId xmlns:a16="http://schemas.microsoft.com/office/drawing/2014/main" id="{B383807E-758A-47D7-BD37-9AF968FB49F1}"/>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88282</xdr:rowOff>
    </xdr:from>
    <xdr:ext cx="469744" cy="259045"/>
    <xdr:sp macro="" textlink="">
      <xdr:nvSpPr>
        <xdr:cNvPr id="833" name="n_3mainValue【消防施設】&#10;一人当たり面積">
          <a:extLst>
            <a:ext uri="{FF2B5EF4-FFF2-40B4-BE49-F238E27FC236}">
              <a16:creationId xmlns:a16="http://schemas.microsoft.com/office/drawing/2014/main" id="{18800C9E-09AA-424E-B676-AAE0D3F846EA}"/>
            </a:ext>
          </a:extLst>
        </xdr:cNvPr>
        <xdr:cNvSpPr txBox="1"/>
      </xdr:nvSpPr>
      <xdr:spPr>
        <a:xfrm>
          <a:off x="19310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90188</xdr:rowOff>
    </xdr:from>
    <xdr:ext cx="469744" cy="259045"/>
    <xdr:sp macro="" textlink="">
      <xdr:nvSpPr>
        <xdr:cNvPr id="834" name="n_4mainValue【消防施設】&#10;一人当たり面積">
          <a:extLst>
            <a:ext uri="{FF2B5EF4-FFF2-40B4-BE49-F238E27FC236}">
              <a16:creationId xmlns:a16="http://schemas.microsoft.com/office/drawing/2014/main" id="{2CCD4247-7F60-46B1-B237-CD665DB6007C}"/>
            </a:ext>
          </a:extLst>
        </xdr:cNvPr>
        <xdr:cNvSpPr txBox="1"/>
      </xdr:nvSpPr>
      <xdr:spPr>
        <a:xfrm>
          <a:off x="18421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79767C3F-CE12-4F7F-AA45-EF5484A720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BE35C777-93E7-49CF-9C11-346E82BA36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1808528A-B5BF-4BE4-8ECF-B43F583415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AA90E1B9-FF90-4B2A-BFCA-3D80F76059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F22BB7F6-0B84-45B8-B00D-8424C51311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D93E961C-A23E-477A-A4B1-C73EB7FEE8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F72126FF-86DB-495D-B264-5DD2F9A9A8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F6052E14-D548-474E-93E7-883A885FB4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902A04A5-14C8-4BDC-AAA8-317438709F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9ED8B7E6-0B7C-4442-B132-B57B267885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25A94327-DE58-48C2-B9E2-E2972C01A85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43173071-99A6-4BF2-943A-9A37988EB0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4E91B53A-462B-44A0-AE32-0E83DA9B010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21110307-3982-461C-9947-DEAF7477A51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83909E59-E62C-40F7-963F-E72361028AF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98DA3BCA-A14F-4D73-8A87-CEB782185D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FBC44A21-74DB-4EAA-AEC4-ECFF8068B8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44C71F0D-F555-45AE-B9CD-1BCDC55CC1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B0E7E30D-FE22-4194-B46D-61B557607B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2B347947-B9DA-4E02-A4DC-AF49752FC29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BC51C46A-DFEF-4B05-98EA-50042A7B343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9EFEA306-3900-4375-A79D-381EDA6C58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4F6837F6-6802-4405-B618-613B117783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4CF8CC8-4C00-4DDE-BB81-9CE1122F7E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EC0AF47-13D8-4CAB-BA44-A489B93A5E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860" name="直線コネクタ 859">
          <a:extLst>
            <a:ext uri="{FF2B5EF4-FFF2-40B4-BE49-F238E27FC236}">
              <a16:creationId xmlns:a16="http://schemas.microsoft.com/office/drawing/2014/main" id="{BDA96F99-E6E7-40B4-91E7-4AFA4E799F31}"/>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1" name="【庁舎】&#10;有形固定資産減価償却率最小値テキスト">
          <a:extLst>
            <a:ext uri="{FF2B5EF4-FFF2-40B4-BE49-F238E27FC236}">
              <a16:creationId xmlns:a16="http://schemas.microsoft.com/office/drawing/2014/main" id="{E17392E2-4CE9-4DA0-B476-2CAEB38F503A}"/>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2" name="直線コネクタ 861">
          <a:extLst>
            <a:ext uri="{FF2B5EF4-FFF2-40B4-BE49-F238E27FC236}">
              <a16:creationId xmlns:a16="http://schemas.microsoft.com/office/drawing/2014/main" id="{D911516D-2D00-43FC-B7AA-0B29CAB35D05}"/>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863" name="【庁舎】&#10;有形固定資産減価償却率最大値テキスト">
          <a:extLst>
            <a:ext uri="{FF2B5EF4-FFF2-40B4-BE49-F238E27FC236}">
              <a16:creationId xmlns:a16="http://schemas.microsoft.com/office/drawing/2014/main" id="{F122A89B-6417-40A7-9C2F-5CB6ECB79FE5}"/>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864" name="直線コネクタ 863">
          <a:extLst>
            <a:ext uri="{FF2B5EF4-FFF2-40B4-BE49-F238E27FC236}">
              <a16:creationId xmlns:a16="http://schemas.microsoft.com/office/drawing/2014/main" id="{C2F395F1-03F4-4D2B-9FF7-B537578FFA5D}"/>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5" name="【庁舎】&#10;有形固定資産減価償却率平均値テキスト">
          <a:extLst>
            <a:ext uri="{FF2B5EF4-FFF2-40B4-BE49-F238E27FC236}">
              <a16:creationId xmlns:a16="http://schemas.microsoft.com/office/drawing/2014/main" id="{2360F209-3F71-491F-B7E1-336044B2A6B0}"/>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a:extLst>
            <a:ext uri="{FF2B5EF4-FFF2-40B4-BE49-F238E27FC236}">
              <a16:creationId xmlns:a16="http://schemas.microsoft.com/office/drawing/2014/main" id="{43A05B5C-3373-42C7-96DA-EFE8991356C7}"/>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7" name="フローチャート: 判断 866">
          <a:extLst>
            <a:ext uri="{FF2B5EF4-FFF2-40B4-BE49-F238E27FC236}">
              <a16:creationId xmlns:a16="http://schemas.microsoft.com/office/drawing/2014/main" id="{3786709A-5F22-4D85-A26B-A17AED819513}"/>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68" name="フローチャート: 判断 867">
          <a:extLst>
            <a:ext uri="{FF2B5EF4-FFF2-40B4-BE49-F238E27FC236}">
              <a16:creationId xmlns:a16="http://schemas.microsoft.com/office/drawing/2014/main" id="{9A22BB74-A66F-4B98-BB06-CF997A9E1833}"/>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9" name="フローチャート: 判断 868">
          <a:extLst>
            <a:ext uri="{FF2B5EF4-FFF2-40B4-BE49-F238E27FC236}">
              <a16:creationId xmlns:a16="http://schemas.microsoft.com/office/drawing/2014/main" id="{EB59DD9D-46B0-4993-8DE0-E7FA6D22C822}"/>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70" name="フローチャート: 判断 869">
          <a:extLst>
            <a:ext uri="{FF2B5EF4-FFF2-40B4-BE49-F238E27FC236}">
              <a16:creationId xmlns:a16="http://schemas.microsoft.com/office/drawing/2014/main" id="{FC85089E-B708-4B11-9A95-1225704AF04F}"/>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7E70A3B-B1D5-4C16-AFCD-7C65829FD9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326E24C5-C112-481C-B088-963C295420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D672AAA3-F14E-4B85-9610-5F83A7644F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C2A73E30-E98A-4655-BF18-BC1724CE83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AB384BF-D806-4E6B-9C49-995A64177A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40095</xdr:rowOff>
    </xdr:from>
    <xdr:to>
      <xdr:col>85</xdr:col>
      <xdr:colOff>177800</xdr:colOff>
      <xdr:row>101</xdr:row>
      <xdr:rowOff>141695</xdr:rowOff>
    </xdr:to>
    <xdr:sp macro="" textlink="">
      <xdr:nvSpPr>
        <xdr:cNvPr id="876" name="楕円 875">
          <a:extLst>
            <a:ext uri="{FF2B5EF4-FFF2-40B4-BE49-F238E27FC236}">
              <a16:creationId xmlns:a16="http://schemas.microsoft.com/office/drawing/2014/main" id="{12C427D0-E5E5-44B1-B449-E713D915066E}"/>
            </a:ext>
          </a:extLst>
        </xdr:cNvPr>
        <xdr:cNvSpPr/>
      </xdr:nvSpPr>
      <xdr:spPr>
        <a:xfrm>
          <a:off x="16268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62972</xdr:rowOff>
    </xdr:from>
    <xdr:ext cx="405111" cy="259045"/>
    <xdr:sp macro="" textlink="">
      <xdr:nvSpPr>
        <xdr:cNvPr id="877" name="【庁舎】&#10;有形固定資産減価償却率該当値テキスト">
          <a:extLst>
            <a:ext uri="{FF2B5EF4-FFF2-40B4-BE49-F238E27FC236}">
              <a16:creationId xmlns:a16="http://schemas.microsoft.com/office/drawing/2014/main" id="{7177217C-77B8-4CF8-8F1E-0A2E678AB0E7}"/>
            </a:ext>
          </a:extLst>
        </xdr:cNvPr>
        <xdr:cNvSpPr txBox="1"/>
      </xdr:nvSpPr>
      <xdr:spPr>
        <a:xfrm>
          <a:off x="16357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xdr:rowOff>
    </xdr:from>
    <xdr:to>
      <xdr:col>81</xdr:col>
      <xdr:colOff>101600</xdr:colOff>
      <xdr:row>101</xdr:row>
      <xdr:rowOff>109038</xdr:rowOff>
    </xdr:to>
    <xdr:sp macro="" textlink="">
      <xdr:nvSpPr>
        <xdr:cNvPr id="878" name="楕円 877">
          <a:extLst>
            <a:ext uri="{FF2B5EF4-FFF2-40B4-BE49-F238E27FC236}">
              <a16:creationId xmlns:a16="http://schemas.microsoft.com/office/drawing/2014/main" id="{A8901AB9-CBF3-43B7-A22F-0ED2435D57B3}"/>
            </a:ext>
          </a:extLst>
        </xdr:cNvPr>
        <xdr:cNvSpPr/>
      </xdr:nvSpPr>
      <xdr:spPr>
        <a:xfrm>
          <a:off x="15430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58238</xdr:rowOff>
    </xdr:from>
    <xdr:to>
      <xdr:col>85</xdr:col>
      <xdr:colOff>127000</xdr:colOff>
      <xdr:row>101</xdr:row>
      <xdr:rowOff>90895</xdr:rowOff>
    </xdr:to>
    <xdr:cxnSp macro="">
      <xdr:nvCxnSpPr>
        <xdr:cNvPr id="879" name="直線コネクタ 878">
          <a:extLst>
            <a:ext uri="{FF2B5EF4-FFF2-40B4-BE49-F238E27FC236}">
              <a16:creationId xmlns:a16="http://schemas.microsoft.com/office/drawing/2014/main" id="{10624CAB-10A9-46E3-B73C-E1AC599F64F4}"/>
            </a:ext>
          </a:extLst>
        </xdr:cNvPr>
        <xdr:cNvCxnSpPr/>
      </xdr:nvCxnSpPr>
      <xdr:spPr>
        <a:xfrm>
          <a:off x="15481300" y="173746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141332</xdr:rowOff>
    </xdr:from>
    <xdr:to>
      <xdr:col>76</xdr:col>
      <xdr:colOff>165100</xdr:colOff>
      <xdr:row>101</xdr:row>
      <xdr:rowOff>71482</xdr:rowOff>
    </xdr:to>
    <xdr:sp macro="" textlink="">
      <xdr:nvSpPr>
        <xdr:cNvPr id="880" name="楕円 879">
          <a:extLst>
            <a:ext uri="{FF2B5EF4-FFF2-40B4-BE49-F238E27FC236}">
              <a16:creationId xmlns:a16="http://schemas.microsoft.com/office/drawing/2014/main" id="{E2057C1C-D88C-476B-8443-681E8B3F2C76}"/>
            </a:ext>
          </a:extLst>
        </xdr:cNvPr>
        <xdr:cNvSpPr/>
      </xdr:nvSpPr>
      <xdr:spPr>
        <a:xfrm>
          <a:off x="14541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20682</xdr:rowOff>
    </xdr:from>
    <xdr:to>
      <xdr:col>81</xdr:col>
      <xdr:colOff>50800</xdr:colOff>
      <xdr:row>101</xdr:row>
      <xdr:rowOff>58238</xdr:rowOff>
    </xdr:to>
    <xdr:cxnSp macro="">
      <xdr:nvCxnSpPr>
        <xdr:cNvPr id="881" name="直線コネクタ 880">
          <a:extLst>
            <a:ext uri="{FF2B5EF4-FFF2-40B4-BE49-F238E27FC236}">
              <a16:creationId xmlns:a16="http://schemas.microsoft.com/office/drawing/2014/main" id="{9F7F8F1A-D496-4C99-AFEF-09404C18D66B}"/>
            </a:ext>
          </a:extLst>
        </xdr:cNvPr>
        <xdr:cNvCxnSpPr/>
      </xdr:nvCxnSpPr>
      <xdr:spPr>
        <a:xfrm>
          <a:off x="14592300" y="173371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105411</xdr:rowOff>
    </xdr:from>
    <xdr:to>
      <xdr:col>72</xdr:col>
      <xdr:colOff>38100</xdr:colOff>
      <xdr:row>101</xdr:row>
      <xdr:rowOff>35561</xdr:rowOff>
    </xdr:to>
    <xdr:sp macro="" textlink="">
      <xdr:nvSpPr>
        <xdr:cNvPr id="882" name="楕円 881">
          <a:extLst>
            <a:ext uri="{FF2B5EF4-FFF2-40B4-BE49-F238E27FC236}">
              <a16:creationId xmlns:a16="http://schemas.microsoft.com/office/drawing/2014/main" id="{32193F22-82DA-4583-8852-83E35F92EC71}"/>
            </a:ext>
          </a:extLst>
        </xdr:cNvPr>
        <xdr:cNvSpPr/>
      </xdr:nvSpPr>
      <xdr:spPr>
        <a:xfrm>
          <a:off x="13652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101</xdr:row>
      <xdr:rowOff>20682</xdr:rowOff>
    </xdr:to>
    <xdr:cxnSp macro="">
      <xdr:nvCxnSpPr>
        <xdr:cNvPr id="883" name="直線コネクタ 882">
          <a:extLst>
            <a:ext uri="{FF2B5EF4-FFF2-40B4-BE49-F238E27FC236}">
              <a16:creationId xmlns:a16="http://schemas.microsoft.com/office/drawing/2014/main" id="{3E25C817-5582-4F37-9B60-3DEB525FE709}"/>
            </a:ext>
          </a:extLst>
        </xdr:cNvPr>
        <xdr:cNvCxnSpPr/>
      </xdr:nvCxnSpPr>
      <xdr:spPr>
        <a:xfrm>
          <a:off x="13703300" y="173012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97245</xdr:rowOff>
    </xdr:from>
    <xdr:to>
      <xdr:col>67</xdr:col>
      <xdr:colOff>101600</xdr:colOff>
      <xdr:row>106</xdr:row>
      <xdr:rowOff>27395</xdr:rowOff>
    </xdr:to>
    <xdr:sp macro="" textlink="">
      <xdr:nvSpPr>
        <xdr:cNvPr id="884" name="楕円 883">
          <a:extLst>
            <a:ext uri="{FF2B5EF4-FFF2-40B4-BE49-F238E27FC236}">
              <a16:creationId xmlns:a16="http://schemas.microsoft.com/office/drawing/2014/main" id="{C6F42874-E36E-4C31-A578-E6E13FD49846}"/>
            </a:ext>
          </a:extLst>
        </xdr:cNvPr>
        <xdr:cNvSpPr/>
      </xdr:nvSpPr>
      <xdr:spPr>
        <a:xfrm>
          <a:off x="12763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105</xdr:row>
      <xdr:rowOff>148045</xdr:rowOff>
    </xdr:to>
    <xdr:cxnSp macro="">
      <xdr:nvCxnSpPr>
        <xdr:cNvPr id="885" name="直線コネクタ 884">
          <a:extLst>
            <a:ext uri="{FF2B5EF4-FFF2-40B4-BE49-F238E27FC236}">
              <a16:creationId xmlns:a16="http://schemas.microsoft.com/office/drawing/2014/main" id="{54F61081-2ED8-4CC3-8634-31DC7C8F2C78}"/>
            </a:ext>
          </a:extLst>
        </xdr:cNvPr>
        <xdr:cNvCxnSpPr/>
      </xdr:nvCxnSpPr>
      <xdr:spPr>
        <a:xfrm flipV="1">
          <a:off x="12814300" y="17301211"/>
          <a:ext cx="889000" cy="8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886" name="n_1aveValue【庁舎】&#10;有形固定資産減価償却率">
          <a:extLst>
            <a:ext uri="{FF2B5EF4-FFF2-40B4-BE49-F238E27FC236}">
              <a16:creationId xmlns:a16="http://schemas.microsoft.com/office/drawing/2014/main" id="{4764E2E7-1F54-4F40-BA44-AFAB15549201}"/>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887" name="n_2aveValue【庁舎】&#10;有形固定資産減価償却率">
          <a:extLst>
            <a:ext uri="{FF2B5EF4-FFF2-40B4-BE49-F238E27FC236}">
              <a16:creationId xmlns:a16="http://schemas.microsoft.com/office/drawing/2014/main" id="{EE1DCD3C-D28E-439F-A5CF-AFB851909789}"/>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888" name="n_3aveValue【庁舎】&#10;有形固定資産減価償却率">
          <a:extLst>
            <a:ext uri="{FF2B5EF4-FFF2-40B4-BE49-F238E27FC236}">
              <a16:creationId xmlns:a16="http://schemas.microsoft.com/office/drawing/2014/main" id="{323ED7DD-EEC6-47B5-9F07-C5070194A598}"/>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9" name="n_4aveValue【庁舎】&#10;有形固定資産減価償却率">
          <a:extLst>
            <a:ext uri="{FF2B5EF4-FFF2-40B4-BE49-F238E27FC236}">
              <a16:creationId xmlns:a16="http://schemas.microsoft.com/office/drawing/2014/main" id="{1A4DA95E-C47B-426E-AF5F-EAEF33AEFCD4}"/>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125565</xdr:rowOff>
    </xdr:from>
    <xdr:ext cx="405111" cy="259045"/>
    <xdr:sp macro="" textlink="">
      <xdr:nvSpPr>
        <xdr:cNvPr id="890" name="n_1mainValue【庁舎】&#10;有形固定資産減価償却率">
          <a:extLst>
            <a:ext uri="{FF2B5EF4-FFF2-40B4-BE49-F238E27FC236}">
              <a16:creationId xmlns:a16="http://schemas.microsoft.com/office/drawing/2014/main" id="{EED0876E-6F03-4853-BAED-A0E6E8B0E5D1}"/>
            </a:ext>
          </a:extLst>
        </xdr:cNvPr>
        <xdr:cNvSpPr txBox="1"/>
      </xdr:nvSpPr>
      <xdr:spPr>
        <a:xfrm>
          <a:off x="152660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88009</xdr:rowOff>
    </xdr:from>
    <xdr:ext cx="405111" cy="259045"/>
    <xdr:sp macro="" textlink="">
      <xdr:nvSpPr>
        <xdr:cNvPr id="891" name="n_2mainValue【庁舎】&#10;有形固定資産減価償却率">
          <a:extLst>
            <a:ext uri="{FF2B5EF4-FFF2-40B4-BE49-F238E27FC236}">
              <a16:creationId xmlns:a16="http://schemas.microsoft.com/office/drawing/2014/main" id="{DFB196DE-0F3A-43EB-AA49-71582D0CF253}"/>
            </a:ext>
          </a:extLst>
        </xdr:cNvPr>
        <xdr:cNvSpPr txBox="1"/>
      </xdr:nvSpPr>
      <xdr:spPr>
        <a:xfrm>
          <a:off x="143897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52088</xdr:rowOff>
    </xdr:from>
    <xdr:ext cx="405111" cy="259045"/>
    <xdr:sp macro="" textlink="">
      <xdr:nvSpPr>
        <xdr:cNvPr id="892" name="n_3mainValue【庁舎】&#10;有形固定資産減価償却率">
          <a:extLst>
            <a:ext uri="{FF2B5EF4-FFF2-40B4-BE49-F238E27FC236}">
              <a16:creationId xmlns:a16="http://schemas.microsoft.com/office/drawing/2014/main" id="{EF6ED855-C9E9-4BF6-BB1C-743AF518FCC4}"/>
            </a:ext>
          </a:extLst>
        </xdr:cNvPr>
        <xdr:cNvSpPr txBox="1"/>
      </xdr:nvSpPr>
      <xdr:spPr>
        <a:xfrm>
          <a:off x="13500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18522</xdr:rowOff>
    </xdr:from>
    <xdr:ext cx="405111" cy="259045"/>
    <xdr:sp macro="" textlink="">
      <xdr:nvSpPr>
        <xdr:cNvPr id="893" name="n_4mainValue【庁舎】&#10;有形固定資産減価償却率">
          <a:extLst>
            <a:ext uri="{FF2B5EF4-FFF2-40B4-BE49-F238E27FC236}">
              <a16:creationId xmlns:a16="http://schemas.microsoft.com/office/drawing/2014/main" id="{115F4D84-CD00-4AA1-920B-115B1E4C045E}"/>
            </a:ext>
          </a:extLst>
        </xdr:cNvPr>
        <xdr:cNvSpPr txBox="1"/>
      </xdr:nvSpPr>
      <xdr:spPr>
        <a:xfrm>
          <a:off x="12611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D930C690-BAEE-4EF2-9D33-380D4DDC95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F592678F-D1F0-46D6-8A01-BD1DF78272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2CD2B0ED-5DCD-4379-BB89-90F7AF8709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DFD7847F-8F65-4282-A9D2-4FECF9B0C7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304DC7C8-C1F1-408D-927F-BFA103F8AC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9C9103B5-7BB4-439D-9873-A2DC1B8DE6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90AEC1B5-81D7-4AA0-ACD6-8D7F753EC8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65198B2B-B24C-4AE4-A43C-1F1AEC805A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762D9215-AF6B-40E4-8F4B-B4F8A8ABB6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92883C83-7341-47C9-B82D-FF580DC7F3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B0A08806-796C-4A01-A20E-611F431BCC0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E70B23B2-B030-48D8-A9F2-A05BB8C079D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BED492C5-78B0-448B-9FFB-F61AD461FF3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2361F232-75DF-4612-B863-0101F636D1E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F2EBCC7A-F462-4959-A80E-C032DE4BC5F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DF49269C-F443-4799-816C-4311A77FDD3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41E35B0A-F793-42C0-B928-5047EEF6265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215D916D-2684-447B-8A95-07760E86361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4FEC4EB7-FE43-4A0A-84DC-9CCFC0F2AAA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E2AF1BBE-D351-45D1-BFF9-07D2257D91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380EBA3C-9885-4D39-BFDB-C80CAE10F29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A07422EF-513B-4119-B187-3984C755264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C83622AB-F0AB-4D7C-B656-77305F9E0A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E0DD429C-B224-4151-B146-B0BF215CA8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1B335111-6316-445A-99E9-CB027FC4F7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919" name="直線コネクタ 918">
          <a:extLst>
            <a:ext uri="{FF2B5EF4-FFF2-40B4-BE49-F238E27FC236}">
              <a16:creationId xmlns:a16="http://schemas.microsoft.com/office/drawing/2014/main" id="{99BC4BDD-5C36-4C0C-BB47-6E3E0DCC2EE1}"/>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920" name="【庁舎】&#10;一人当たり面積最小値テキスト">
          <a:extLst>
            <a:ext uri="{FF2B5EF4-FFF2-40B4-BE49-F238E27FC236}">
              <a16:creationId xmlns:a16="http://schemas.microsoft.com/office/drawing/2014/main" id="{796295CE-7072-4F54-A907-ACC0EF11B911}"/>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921" name="直線コネクタ 920">
          <a:extLst>
            <a:ext uri="{FF2B5EF4-FFF2-40B4-BE49-F238E27FC236}">
              <a16:creationId xmlns:a16="http://schemas.microsoft.com/office/drawing/2014/main" id="{631721C1-C95D-437A-9A6A-0EEB5EEF5586}"/>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922" name="【庁舎】&#10;一人当たり面積最大値テキスト">
          <a:extLst>
            <a:ext uri="{FF2B5EF4-FFF2-40B4-BE49-F238E27FC236}">
              <a16:creationId xmlns:a16="http://schemas.microsoft.com/office/drawing/2014/main" id="{F7322BD6-9F18-4CFD-B488-D02D460C977B}"/>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923" name="直線コネクタ 922">
          <a:extLst>
            <a:ext uri="{FF2B5EF4-FFF2-40B4-BE49-F238E27FC236}">
              <a16:creationId xmlns:a16="http://schemas.microsoft.com/office/drawing/2014/main" id="{540B25F2-6982-4514-A6DE-5406D64D7EBE}"/>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924" name="【庁舎】&#10;一人当たり面積平均値テキスト">
          <a:extLst>
            <a:ext uri="{FF2B5EF4-FFF2-40B4-BE49-F238E27FC236}">
              <a16:creationId xmlns:a16="http://schemas.microsoft.com/office/drawing/2014/main" id="{F0150AC8-797F-4EB1-AE77-AE220FD0D8B9}"/>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925" name="フローチャート: 判断 924">
          <a:extLst>
            <a:ext uri="{FF2B5EF4-FFF2-40B4-BE49-F238E27FC236}">
              <a16:creationId xmlns:a16="http://schemas.microsoft.com/office/drawing/2014/main" id="{44BAFC56-F9E1-4A0F-A5F9-4A30AF537301}"/>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926" name="フローチャート: 判断 925">
          <a:extLst>
            <a:ext uri="{FF2B5EF4-FFF2-40B4-BE49-F238E27FC236}">
              <a16:creationId xmlns:a16="http://schemas.microsoft.com/office/drawing/2014/main" id="{53D006B1-82E4-47A7-9725-71FDA564C473}"/>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927" name="フローチャート: 判断 926">
          <a:extLst>
            <a:ext uri="{FF2B5EF4-FFF2-40B4-BE49-F238E27FC236}">
              <a16:creationId xmlns:a16="http://schemas.microsoft.com/office/drawing/2014/main" id="{558341F2-1154-4CAE-A584-01CDFE980982}"/>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928" name="フローチャート: 判断 927">
          <a:extLst>
            <a:ext uri="{FF2B5EF4-FFF2-40B4-BE49-F238E27FC236}">
              <a16:creationId xmlns:a16="http://schemas.microsoft.com/office/drawing/2014/main" id="{44563F8E-2010-495D-9E31-145FA60E3DFA}"/>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929" name="フローチャート: 判断 928">
          <a:extLst>
            <a:ext uri="{FF2B5EF4-FFF2-40B4-BE49-F238E27FC236}">
              <a16:creationId xmlns:a16="http://schemas.microsoft.com/office/drawing/2014/main" id="{7E02DBB6-6999-4A84-9852-46EF2C741EAD}"/>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AA3CBC7B-1DD0-4225-A1B1-F8803742B9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92454D3-46A3-46CB-A8E1-3C0F91F848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5771B7C7-21B2-4386-A36F-C5B6ABEBDA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2F20DF1C-E6E4-4395-81B4-60BD23139D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87C29D6A-96F3-4013-925E-E4BF38C490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35" name="楕円 934">
          <a:extLst>
            <a:ext uri="{FF2B5EF4-FFF2-40B4-BE49-F238E27FC236}">
              <a16:creationId xmlns:a16="http://schemas.microsoft.com/office/drawing/2014/main" id="{656A9FB4-FBF8-4120-8914-CCD0E140A0F6}"/>
            </a:ext>
          </a:extLst>
        </xdr:cNvPr>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121756</xdr:rowOff>
    </xdr:from>
    <xdr:ext cx="469744" cy="259045"/>
    <xdr:sp macro="" textlink="">
      <xdr:nvSpPr>
        <xdr:cNvPr id="936" name="【庁舎】&#10;一人当たり面積該当値テキスト">
          <a:extLst>
            <a:ext uri="{FF2B5EF4-FFF2-40B4-BE49-F238E27FC236}">
              <a16:creationId xmlns:a16="http://schemas.microsoft.com/office/drawing/2014/main" id="{5F158B56-21F0-4298-88EC-F8165E61B53B}"/>
            </a:ext>
          </a:extLst>
        </xdr:cNvPr>
        <xdr:cNvSpPr txBox="1"/>
      </xdr:nvSpPr>
      <xdr:spPr>
        <a:xfrm>
          <a:off x="22199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937" name="楕円 936">
          <a:extLst>
            <a:ext uri="{FF2B5EF4-FFF2-40B4-BE49-F238E27FC236}">
              <a16:creationId xmlns:a16="http://schemas.microsoft.com/office/drawing/2014/main" id="{4A017388-2C94-4E8B-B72C-061F999B0BA1}"/>
            </a:ext>
          </a:extLst>
        </xdr:cNvPr>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149679</xdr:rowOff>
    </xdr:from>
    <xdr:to>
      <xdr:col>116</xdr:col>
      <xdr:colOff>63500</xdr:colOff>
      <xdr:row>105</xdr:row>
      <xdr:rowOff>154577</xdr:rowOff>
    </xdr:to>
    <xdr:cxnSp macro="">
      <xdr:nvCxnSpPr>
        <xdr:cNvPr id="938" name="直線コネクタ 937">
          <a:extLst>
            <a:ext uri="{FF2B5EF4-FFF2-40B4-BE49-F238E27FC236}">
              <a16:creationId xmlns:a16="http://schemas.microsoft.com/office/drawing/2014/main" id="{9311BF7B-5693-4FAA-BE7D-EAC38A9D56E2}"/>
            </a:ext>
          </a:extLst>
        </xdr:cNvPr>
        <xdr:cNvCxnSpPr/>
      </xdr:nvCxnSpPr>
      <xdr:spPr>
        <a:xfrm flipV="1">
          <a:off x="21323300" y="1815192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939" name="楕円 938">
          <a:extLst>
            <a:ext uri="{FF2B5EF4-FFF2-40B4-BE49-F238E27FC236}">
              <a16:creationId xmlns:a16="http://schemas.microsoft.com/office/drawing/2014/main" id="{46D24860-63C8-4C23-9DB8-80AF866B9645}"/>
            </a:ext>
          </a:extLst>
        </xdr:cNvPr>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105</xdr:row>
      <xdr:rowOff>154577</xdr:rowOff>
    </xdr:to>
    <xdr:cxnSp macro="">
      <xdr:nvCxnSpPr>
        <xdr:cNvPr id="940" name="直線コネクタ 939">
          <a:extLst>
            <a:ext uri="{FF2B5EF4-FFF2-40B4-BE49-F238E27FC236}">
              <a16:creationId xmlns:a16="http://schemas.microsoft.com/office/drawing/2014/main" id="{034D5C1C-28AC-4650-B060-DCD5A0751686}"/>
            </a:ext>
          </a:extLst>
        </xdr:cNvPr>
        <xdr:cNvCxnSpPr/>
      </xdr:nvCxnSpPr>
      <xdr:spPr>
        <a:xfrm>
          <a:off x="20434300" y="18156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110308</xdr:rowOff>
    </xdr:from>
    <xdr:to>
      <xdr:col>102</xdr:col>
      <xdr:colOff>165100</xdr:colOff>
      <xdr:row>106</xdr:row>
      <xdr:rowOff>40458</xdr:rowOff>
    </xdr:to>
    <xdr:sp macro="" textlink="">
      <xdr:nvSpPr>
        <xdr:cNvPr id="941" name="楕円 940">
          <a:extLst>
            <a:ext uri="{FF2B5EF4-FFF2-40B4-BE49-F238E27FC236}">
              <a16:creationId xmlns:a16="http://schemas.microsoft.com/office/drawing/2014/main" id="{5AAFDFB6-7C9D-4C62-8E5E-C151C561AD72}"/>
            </a:ext>
          </a:extLst>
        </xdr:cNvPr>
        <xdr:cNvSpPr/>
      </xdr:nvSpPr>
      <xdr:spPr>
        <a:xfrm>
          <a:off x="19494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105</xdr:row>
      <xdr:rowOff>161108</xdr:rowOff>
    </xdr:to>
    <xdr:cxnSp macro="">
      <xdr:nvCxnSpPr>
        <xdr:cNvPr id="942" name="直線コネクタ 941">
          <a:extLst>
            <a:ext uri="{FF2B5EF4-FFF2-40B4-BE49-F238E27FC236}">
              <a16:creationId xmlns:a16="http://schemas.microsoft.com/office/drawing/2014/main" id="{D675D208-ED44-4ABA-B01B-20005A37CB13}"/>
            </a:ext>
          </a:extLst>
        </xdr:cNvPr>
        <xdr:cNvCxnSpPr/>
      </xdr:nvCxnSpPr>
      <xdr:spPr>
        <a:xfrm flipV="1">
          <a:off x="19545300" y="181568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943" name="楕円 942">
          <a:extLst>
            <a:ext uri="{FF2B5EF4-FFF2-40B4-BE49-F238E27FC236}">
              <a16:creationId xmlns:a16="http://schemas.microsoft.com/office/drawing/2014/main" id="{537DF1FA-C50A-4B06-A38A-2FBA47118073}"/>
            </a:ext>
          </a:extLst>
        </xdr:cNvPr>
        <xdr:cNvSpPr/>
      </xdr:nvSpPr>
      <xdr:spPr>
        <a:xfrm>
          <a:off x="18605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161108</xdr:rowOff>
    </xdr:from>
    <xdr:to>
      <xdr:col>102</xdr:col>
      <xdr:colOff>114300</xdr:colOff>
      <xdr:row>106</xdr:row>
      <xdr:rowOff>131718</xdr:rowOff>
    </xdr:to>
    <xdr:cxnSp macro="">
      <xdr:nvCxnSpPr>
        <xdr:cNvPr id="944" name="直線コネクタ 943">
          <a:extLst>
            <a:ext uri="{FF2B5EF4-FFF2-40B4-BE49-F238E27FC236}">
              <a16:creationId xmlns:a16="http://schemas.microsoft.com/office/drawing/2014/main" id="{F053B48B-15ED-4FE2-888C-9C56F4995767}"/>
            </a:ext>
          </a:extLst>
        </xdr:cNvPr>
        <xdr:cNvCxnSpPr/>
      </xdr:nvCxnSpPr>
      <xdr:spPr>
        <a:xfrm flipV="1">
          <a:off x="18656300" y="18163358"/>
          <a:ext cx="8890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945" name="n_1aveValue【庁舎】&#10;一人当たり面積">
          <a:extLst>
            <a:ext uri="{FF2B5EF4-FFF2-40B4-BE49-F238E27FC236}">
              <a16:creationId xmlns:a16="http://schemas.microsoft.com/office/drawing/2014/main" id="{FB84329D-95F2-430D-BD6C-DE8FA6FD756C}"/>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946" name="n_2aveValue【庁舎】&#10;一人当たり面積">
          <a:extLst>
            <a:ext uri="{FF2B5EF4-FFF2-40B4-BE49-F238E27FC236}">
              <a16:creationId xmlns:a16="http://schemas.microsoft.com/office/drawing/2014/main" id="{30B6A395-4495-4E54-8F13-2BC8BB6C6E09}"/>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947" name="n_3aveValue【庁舎】&#10;一人当たり面積">
          <a:extLst>
            <a:ext uri="{FF2B5EF4-FFF2-40B4-BE49-F238E27FC236}">
              <a16:creationId xmlns:a16="http://schemas.microsoft.com/office/drawing/2014/main" id="{0F97C7CE-431D-4943-8C8C-432B7BCB5655}"/>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948" name="n_4aveValue【庁舎】&#10;一人当たり面積">
          <a:extLst>
            <a:ext uri="{FF2B5EF4-FFF2-40B4-BE49-F238E27FC236}">
              <a16:creationId xmlns:a16="http://schemas.microsoft.com/office/drawing/2014/main" id="{C8996FE4-5FA1-4BCF-B994-062927936230}"/>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50454</xdr:rowOff>
    </xdr:from>
    <xdr:ext cx="469744" cy="259045"/>
    <xdr:sp macro="" textlink="">
      <xdr:nvSpPr>
        <xdr:cNvPr id="949" name="n_1mainValue【庁舎】&#10;一人当たり面積">
          <a:extLst>
            <a:ext uri="{FF2B5EF4-FFF2-40B4-BE49-F238E27FC236}">
              <a16:creationId xmlns:a16="http://schemas.microsoft.com/office/drawing/2014/main" id="{A8F1071A-7E7A-44FF-AFAD-4A93E31E8567}"/>
            </a:ext>
          </a:extLst>
        </xdr:cNvPr>
        <xdr:cNvSpPr txBox="1"/>
      </xdr:nvSpPr>
      <xdr:spPr>
        <a:xfrm>
          <a:off x="210757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50454</xdr:rowOff>
    </xdr:from>
    <xdr:ext cx="469744" cy="259045"/>
    <xdr:sp macro="" textlink="">
      <xdr:nvSpPr>
        <xdr:cNvPr id="950" name="n_2mainValue【庁舎】&#10;一人当たり面積">
          <a:extLst>
            <a:ext uri="{FF2B5EF4-FFF2-40B4-BE49-F238E27FC236}">
              <a16:creationId xmlns:a16="http://schemas.microsoft.com/office/drawing/2014/main" id="{BC222718-131E-4377-B436-DA9452922EDC}"/>
            </a:ext>
          </a:extLst>
        </xdr:cNvPr>
        <xdr:cNvSpPr txBox="1"/>
      </xdr:nvSpPr>
      <xdr:spPr>
        <a:xfrm>
          <a:off x="201994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56985</xdr:rowOff>
    </xdr:from>
    <xdr:ext cx="469744" cy="259045"/>
    <xdr:sp macro="" textlink="">
      <xdr:nvSpPr>
        <xdr:cNvPr id="951" name="n_3mainValue【庁舎】&#10;一人当たり面積">
          <a:extLst>
            <a:ext uri="{FF2B5EF4-FFF2-40B4-BE49-F238E27FC236}">
              <a16:creationId xmlns:a16="http://schemas.microsoft.com/office/drawing/2014/main" id="{D042471C-B598-48B2-828A-E9C0C22C8AC0}"/>
            </a:ext>
          </a:extLst>
        </xdr:cNvPr>
        <xdr:cNvSpPr txBox="1"/>
      </xdr:nvSpPr>
      <xdr:spPr>
        <a:xfrm>
          <a:off x="19310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2195</xdr:rowOff>
    </xdr:from>
    <xdr:ext cx="469744" cy="259045"/>
    <xdr:sp macro="" textlink="">
      <xdr:nvSpPr>
        <xdr:cNvPr id="952" name="n_4mainValue【庁舎】&#10;一人当たり面積">
          <a:extLst>
            <a:ext uri="{FF2B5EF4-FFF2-40B4-BE49-F238E27FC236}">
              <a16:creationId xmlns:a16="http://schemas.microsoft.com/office/drawing/2014/main" id="{7213612F-BCC2-4A04-A34C-081F33339758}"/>
            </a:ext>
          </a:extLst>
        </xdr:cNvPr>
        <xdr:cNvSpPr txBox="1"/>
      </xdr:nvSpPr>
      <xdr:spPr>
        <a:xfrm>
          <a:off x="18421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BD4C4A9E-27E7-475D-87DD-BA2AF94954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155713E7-C039-4BB6-BD71-E3F363B09A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61643AEB-18F8-425D-9EC6-541D9442AB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一般廃棄物処理施設の有形固定資産減価償却率が非常に高くなっている。今後は公共施設総合管理計画に基づき、定期的な維持管理に努める。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15,056
14,896
14.24
6,176,019
5,872,428
131,798
3,556,013
1,282,830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大型企業の工場を擁する工業団地からの税収により、類似団体平均を上回る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となっている。今後も更なる税の徴収強化等に取り組むことで歳入を確保し、同時に歳出の見直しを行って健全な財政運営に努める。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人件費の増加等により、元年度は経常収支比率が高くなった。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今般の状況から扶助費の増加は避けられない傾向にあるので、一層の税徴収の強化、経常的物件費及び義務的経費の抑制により健全な財政運営に努め、数値の改善を図る。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159838</xdr:rowOff>
    </xdr:from>
    <xdr:to>
      <xdr:col>23</xdr:col>
      <xdr:colOff>133350</xdr:colOff>
      <xdr:row>61</xdr:row>
      <xdr:rowOff>88356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446838"/>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159838</xdr:rowOff>
    </xdr:from>
    <xdr:to>
      <xdr:col>19</xdr:col>
      <xdr:colOff>133350</xdr:colOff>
      <xdr:row>61</xdr:row>
      <xdr:rowOff>88356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446838"/>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88356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5054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61</xdr:row>
      <xdr:rowOff>46990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54083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109038</xdr:rowOff>
    </xdr:from>
    <xdr:to>
      <xdr:col>19</xdr:col>
      <xdr:colOff>184150</xdr:colOff>
      <xdr:row>61</xdr:row>
      <xdr:rowOff>39188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49365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37556</xdr:rowOff>
    </xdr:from>
    <xdr:to>
      <xdr:col>15</xdr:col>
      <xdr:colOff>133350</xdr:colOff>
      <xdr:row>61</xdr:row>
      <xdr:rowOff>139156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149333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45918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年度以降、増加し続けている。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様化する業務に対応するため計画的な職員の増加を計画していることや、会計年度任用職員制度の開始などにより、人件費が今後増加する見込であるが、経常的な物件費を見直し、抑制に努めることで現在の水準を維持できるよう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43431</xdr:rowOff>
    </xdr:from>
    <xdr:to>
      <xdr:col>23</xdr:col>
      <xdr:colOff>133350</xdr:colOff>
      <xdr:row>82</xdr:row>
      <xdr:rowOff>108913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102331"/>
          <a:ext cx="838200" cy="6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7181</xdr:rowOff>
    </xdr:from>
    <xdr:to>
      <xdr:col>19</xdr:col>
      <xdr:colOff>133350</xdr:colOff>
      <xdr:row>82</xdr:row>
      <xdr:rowOff>43431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066081"/>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126760</xdr:rowOff>
    </xdr:from>
    <xdr:to>
      <xdr:col>15</xdr:col>
      <xdr:colOff>82550</xdr:colOff>
      <xdr:row>82</xdr:row>
      <xdr:rowOff>7181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14210"/>
          <a:ext cx="889000" cy="5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126760</xdr:rowOff>
    </xdr:from>
    <xdr:to>
      <xdr:col>11</xdr:col>
      <xdr:colOff>31750</xdr:colOff>
      <xdr:row>82</xdr:row>
      <xdr:rowOff>88185</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014210"/>
          <a:ext cx="889000" cy="1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58113</xdr:rowOff>
    </xdr:from>
    <xdr:to>
      <xdr:col>23</xdr:col>
      <xdr:colOff>184150</xdr:colOff>
      <xdr:row>82</xdr:row>
      <xdr:rowOff>159713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74640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96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164081</xdr:rowOff>
    </xdr:from>
    <xdr:to>
      <xdr:col>19</xdr:col>
      <xdr:colOff>184150</xdr:colOff>
      <xdr:row>82</xdr:row>
      <xdr:rowOff>94231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0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104408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82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127831</xdr:rowOff>
    </xdr:from>
    <xdr:to>
      <xdr:col>15</xdr:col>
      <xdr:colOff>133350</xdr:colOff>
      <xdr:row>82</xdr:row>
      <xdr:rowOff>57981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68158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78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75960</xdr:rowOff>
    </xdr:from>
    <xdr:to>
      <xdr:col>11</xdr:col>
      <xdr:colOff>82550</xdr:colOff>
      <xdr:row>82</xdr:row>
      <xdr:rowOff>6110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16287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7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37385</xdr:rowOff>
    </xdr:from>
    <xdr:to>
      <xdr:col>7</xdr:col>
      <xdr:colOff>31750</xdr:colOff>
      <xdr:row>82</xdr:row>
      <xdr:rowOff>138985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0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149162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8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類似団体を下回る状態が続いている。今後も現水準を維持し、適正な給与水準に努める。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143404</xdr:rowOff>
    </xdr:from>
    <xdr:to>
      <xdr:col>81</xdr:col>
      <xdr:colOff>44450</xdr:colOff>
      <xdr:row>84</xdr:row>
      <xdr:rowOff>22225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373754"/>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143404</xdr:rowOff>
    </xdr:from>
    <xdr:to>
      <xdr:col>77</xdr:col>
      <xdr:colOff>44450</xdr:colOff>
      <xdr:row>84</xdr:row>
      <xdr:rowOff>22225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37375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83</xdr:row>
      <xdr:rowOff>143404</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4401800" y="143033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73025</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2832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92604</xdr:rowOff>
    </xdr:from>
    <xdr:to>
      <xdr:col>81</xdr:col>
      <xdr:colOff>95250</xdr:colOff>
      <xdr:row>84</xdr:row>
      <xdr:rowOff>22754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109131</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92604</xdr:rowOff>
    </xdr:from>
    <xdr:to>
      <xdr:col>73</xdr:col>
      <xdr:colOff>44450</xdr:colOff>
      <xdr:row>84</xdr:row>
      <xdr:rowOff>22754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32931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22225</xdr:rowOff>
    </xdr:from>
    <xdr:to>
      <xdr:col>68</xdr:col>
      <xdr:colOff>203200</xdr:colOff>
      <xdr:row>83</xdr:row>
      <xdr:rowOff>123825</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多様化する業務に対応するため計画的な職員の増加を計画していることにより、人口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人あたり職員数は増加傾向にあるが、類似団体を下回る数値となっている。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今後は民間委託や配置転換、</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の活用等による業務の効率化を図りながら、同時に必要に応じた人事計画の見直しも行う。</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133410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376746"/>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50679</xdr:rowOff>
    </xdr:from>
    <xdr:to>
      <xdr:col>77</xdr:col>
      <xdr:colOff>44450</xdr:colOff>
      <xdr:row>60</xdr:row>
      <xdr:rowOff>89746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33767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50679</xdr:rowOff>
    </xdr:from>
    <xdr:to>
      <xdr:col>72</xdr:col>
      <xdr:colOff>203200</xdr:colOff>
      <xdr:row>60</xdr:row>
      <xdr:rowOff>57573</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4401800" y="1033767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61020</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flipV="1">
          <a:off x="13512800" y="103445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82610</xdr:rowOff>
    </xdr:from>
    <xdr:to>
      <xdr:col>81</xdr:col>
      <xdr:colOff>95250</xdr:colOff>
      <xdr:row>61</xdr:row>
      <xdr:rowOff>12760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99137</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21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171329</xdr:rowOff>
    </xdr:from>
    <xdr:to>
      <xdr:col>73</xdr:col>
      <xdr:colOff>44450</xdr:colOff>
      <xdr:row>60</xdr:row>
      <xdr:rowOff>101479</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111656</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0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10220</xdr:rowOff>
    </xdr:from>
    <xdr:to>
      <xdr:col>64</xdr:col>
      <xdr:colOff>152400</xdr:colOff>
      <xdr:row>60</xdr:row>
      <xdr:rowOff>111820</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121997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0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起債抑制策を続けたことで、地方債残高は年々減少していたが、平成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年度以降財源確保のため臨時財政対策債を借り入れており、今後も臨時財政対策債を借り入れる見込である。また、令和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年度は交流拠点施設整備等のために大規模な起債を行う予定である。このような状況を加味し、公営企業会計を含めた中長期視野での財政運営を行わなければならない。</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64516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5603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107950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5796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39</xdr:row>
      <xdr:rowOff>4064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6230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4064</xdr:rowOff>
    </xdr:from>
    <xdr:to>
      <xdr:col>68</xdr:col>
      <xdr:colOff>152400</xdr:colOff>
      <xdr:row>39</xdr:row>
      <xdr:rowOff>71628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69061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87139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124714</xdr:rowOff>
    </xdr:from>
    <xdr:to>
      <xdr:col>68</xdr:col>
      <xdr:colOff>203200</xdr:colOff>
      <xdr:row>39</xdr:row>
      <xdr:rowOff>54864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65041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20828</xdr:rowOff>
    </xdr:from>
    <xdr:to>
      <xdr:col>64</xdr:col>
      <xdr:colOff>152400</xdr:colOff>
      <xdr:row>39</xdr:row>
      <xdr:rowOff>122428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132605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起債抑制策を続けたことで、充当財源等が将来負担額を上回っているため将来負担率は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％となり表記されていない。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今後も充当可能財源等が将来負担額を上回るよう現状維持に努めていく。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15,056
14,896
14.24
6,176,019
5,872,428
131,798
3,556,013
1,282,830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人件費にかかる経常収支比率が他の類似団体と比べて低いのは、従来から行われている厳粛な定員管理によるものである。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今後も民間委託や配置転換、</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の活用等による業務の効率化を図りながら、同時に必要に応じた人事計画の見直しを行う。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従来から高い比率で推移してきたのは、早くから業務の民間委託を行ってきたためである。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今後、事務事業の見直しを行うことで経費の抑制等を徹底する。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35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35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19</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44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19</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44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令和元年度は前年と同水準であるが、類似団体平均を上回っている。今後も適正な資格審査を実施し財政を圧迫しないように努める。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121557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24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56</xdr:row>
      <xdr:rowOff>23585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3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140805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繰出金によりその他に係る経常経費の割合が類似団体平均より高くなる傾向にある。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今後も事業の進捗状況の検討や経費の削減を徹底し、繰出金の増加を抑制するよう努める。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27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2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5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類似団体と比べ低い比率で推移している。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今後も各種団体への補助金の費用対効果を勘案し、効果の少ないものへの補助の廃止、減額を積極的に進める。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85852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公債費は年々減少しているが、令和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庁舎建設の際に起債した地方債の償還が始まる予定であるなど、今後増加することが見込まれる。現状の数値は非常に良好ではあるが、このような状況を加味し、公営企業会計を含めた中長期的視野での財政運営を行わなければならない。</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88138</xdr:rowOff>
    </xdr:from>
    <xdr:to>
      <xdr:col>24</xdr:col>
      <xdr:colOff>25400</xdr:colOff>
      <xdr:row>73</xdr:row>
      <xdr:rowOff>120142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6039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120142</xdr:rowOff>
    </xdr:from>
    <xdr:to>
      <xdr:col>19</xdr:col>
      <xdr:colOff>187325</xdr:colOff>
      <xdr:row>73</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635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143002</xdr:rowOff>
    </xdr:from>
    <xdr:to>
      <xdr:col>15</xdr:col>
      <xdr:colOff>98425</xdr:colOff>
      <xdr:row>73</xdr:row>
      <xdr:rowOff>165862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658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165862</xdr:rowOff>
    </xdr:from>
    <xdr:to>
      <xdr:col>11</xdr:col>
      <xdr:colOff>9525</xdr:colOff>
      <xdr:row>74</xdr:row>
      <xdr:rowOff>26416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6817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37338</xdr:rowOff>
    </xdr:from>
    <xdr:to>
      <xdr:col>24</xdr:col>
      <xdr:colOff>76200</xdr:colOff>
      <xdr:row>73</xdr:row>
      <xdr:rowOff>138938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117365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69342</xdr:rowOff>
    </xdr:from>
    <xdr:to>
      <xdr:col>20</xdr:col>
      <xdr:colOff>38100</xdr:colOff>
      <xdr:row>73</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9669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35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92202</xdr:rowOff>
    </xdr:from>
    <xdr:to>
      <xdr:col>15</xdr:col>
      <xdr:colOff>149225</xdr:colOff>
      <xdr:row>74</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32529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115062</xdr:rowOff>
    </xdr:from>
    <xdr:to>
      <xdr:col>11</xdr:col>
      <xdr:colOff>60325</xdr:colOff>
      <xdr:row>74</xdr:row>
      <xdr:rowOff>45212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55389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147066</xdr:rowOff>
    </xdr:from>
    <xdr:to>
      <xdr:col>6</xdr:col>
      <xdr:colOff>171450</xdr:colOff>
      <xdr:row>74</xdr:row>
      <xdr:rowOff>77216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87393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公債費以外に係る経常収支比率は、物件費が類似団体平均を上回っていることから類似団体平均と同程度で推移している。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経常経費抑制の更なる徹底を図り、物件費を抑制することで繰出状況の精査と経費の削減を徹底する。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30662</xdr:rowOff>
    </xdr:from>
    <xdr:to>
      <xdr:col>82</xdr:col>
      <xdr:colOff>107950</xdr:colOff>
      <xdr:row>77</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32312"/>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30662</xdr:rowOff>
    </xdr:from>
    <xdr:to>
      <xdr:col>78</xdr:col>
      <xdr:colOff>69850</xdr:colOff>
      <xdr:row>77</xdr:row>
      <xdr:rowOff>109038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323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53521</xdr:rowOff>
    </xdr:from>
    <xdr:to>
      <xdr:col>73</xdr:col>
      <xdr:colOff>180975</xdr:colOff>
      <xdr:row>77</xdr:row>
      <xdr:rowOff>109038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551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143329</xdr:rowOff>
    </xdr:from>
    <xdr:to>
      <xdr:col>69</xdr:col>
      <xdr:colOff>92075</xdr:colOff>
      <xdr:row>77</xdr:row>
      <xdr:rowOff>53521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735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97427</xdr:rowOff>
    </xdr:from>
    <xdr:to>
      <xdr:col>82</xdr:col>
      <xdr:colOff>158750</xdr:colOff>
      <xdr:row>78</xdr:row>
      <xdr:rowOff>27577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69504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151312</xdr:rowOff>
    </xdr:from>
    <xdr:to>
      <xdr:col>78</xdr:col>
      <xdr:colOff>120650</xdr:colOff>
      <xdr:row>77</xdr:row>
      <xdr:rowOff>81462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91639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58238</xdr:rowOff>
    </xdr:from>
    <xdr:to>
      <xdr:col>74</xdr:col>
      <xdr:colOff>31750</xdr:colOff>
      <xdr:row>77</xdr:row>
      <xdr:rowOff>159838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144615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2721</xdr:rowOff>
    </xdr:from>
    <xdr:to>
      <xdr:col>69</xdr:col>
      <xdr:colOff>142875</xdr:colOff>
      <xdr:row>77</xdr:row>
      <xdr:rowOff>104321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89098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92529</xdr:rowOff>
    </xdr:from>
    <xdr:to>
      <xdr:col>65</xdr:col>
      <xdr:colOff>53975</xdr:colOff>
      <xdr:row>77</xdr:row>
      <xdr:rowOff>22679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7456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106796</xdr:rowOff>
    </xdr:from>
    <xdr:to>
      <xdr:col>29</xdr:col>
      <xdr:colOff>127000</xdr:colOff>
      <xdr:row>18</xdr:row>
      <xdr:rowOff>122618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0521"/>
          <a:ext cx="647700" cy="1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122618</xdr:rowOff>
    </xdr:from>
    <xdr:to>
      <xdr:col>26</xdr:col>
      <xdr:colOff>50800</xdr:colOff>
      <xdr:row>18</xdr:row>
      <xdr:rowOff>169808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6343"/>
          <a:ext cx="698500" cy="4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169808</xdr:rowOff>
    </xdr:from>
    <xdr:to>
      <xdr:col>22</xdr:col>
      <xdr:colOff>114300</xdr:colOff>
      <xdr:row>19</xdr:row>
      <xdr:rowOff>21496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3533"/>
          <a:ext cx="6985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154639</xdr:rowOff>
    </xdr:from>
    <xdr:to>
      <xdr:col>18</xdr:col>
      <xdr:colOff>177800</xdr:colOff>
      <xdr:row>19</xdr:row>
      <xdr:rowOff>21496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88364"/>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55996</xdr:rowOff>
    </xdr:from>
    <xdr:to>
      <xdr:col>29</xdr:col>
      <xdr:colOff>177800</xdr:colOff>
      <xdr:row>18</xdr:row>
      <xdr:rowOff>157596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71818</xdr:rowOff>
    </xdr:from>
    <xdr:to>
      <xdr:col>26</xdr:col>
      <xdr:colOff>101600</xdr:colOff>
      <xdr:row>19</xdr:row>
      <xdr:rowOff>1968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5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158195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1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119008</xdr:rowOff>
    </xdr:from>
    <xdr:to>
      <xdr:col>22</xdr:col>
      <xdr:colOff>165100</xdr:colOff>
      <xdr:row>19</xdr:row>
      <xdr:rowOff>49158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33935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142146</xdr:rowOff>
    </xdr:from>
    <xdr:to>
      <xdr:col>19</xdr:col>
      <xdr:colOff>38100</xdr:colOff>
      <xdr:row>19</xdr:row>
      <xdr:rowOff>72296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57073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103839</xdr:rowOff>
    </xdr:from>
    <xdr:to>
      <xdr:col>15</xdr:col>
      <xdr:colOff>101600</xdr:colOff>
      <xdr:row>19</xdr:row>
      <xdr:rowOff>33989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18766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220540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210363</xdr:rowOff>
    </xdr:from>
    <xdr:to>
      <xdr:col>29</xdr:col>
      <xdr:colOff>127000</xdr:colOff>
      <xdr:row>37</xdr:row>
      <xdr:rowOff>218687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335063"/>
          <a:ext cx="647700" cy="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196418</xdr:rowOff>
    </xdr:from>
    <xdr:to>
      <xdr:col>26</xdr:col>
      <xdr:colOff>50800</xdr:colOff>
      <xdr:row>37</xdr:row>
      <xdr:rowOff>218687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321118"/>
          <a:ext cx="6985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151765</xdr:rowOff>
    </xdr:from>
    <xdr:to>
      <xdr:col>22</xdr:col>
      <xdr:colOff>114300</xdr:colOff>
      <xdr:row>37</xdr:row>
      <xdr:rowOff>196418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76465"/>
          <a:ext cx="698500" cy="4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105950</xdr:rowOff>
    </xdr:from>
    <xdr:to>
      <xdr:col>18</xdr:col>
      <xdr:colOff>177800</xdr:colOff>
      <xdr:row>37</xdr:row>
      <xdr:rowOff>151765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30650"/>
          <a:ext cx="6985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159563</xdr:rowOff>
    </xdr:from>
    <xdr:to>
      <xdr:col>29</xdr:col>
      <xdr:colOff>177800</xdr:colOff>
      <xdr:row>37</xdr:row>
      <xdr:rowOff>261163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8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68140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9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167887</xdr:rowOff>
    </xdr:from>
    <xdr:to>
      <xdr:col>26</xdr:col>
      <xdr:colOff>101600</xdr:colOff>
      <xdr:row>37</xdr:row>
      <xdr:rowOff>269487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9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254264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78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145618</xdr:rowOff>
    </xdr:from>
    <xdr:to>
      <xdr:col>22</xdr:col>
      <xdr:colOff>165100</xdr:colOff>
      <xdr:row>37</xdr:row>
      <xdr:rowOff>247218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7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231995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5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100965</xdr:rowOff>
    </xdr:from>
    <xdr:to>
      <xdr:col>19</xdr:col>
      <xdr:colOff>38100</xdr:colOff>
      <xdr:row>37</xdr:row>
      <xdr:rowOff>202565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187342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1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55150</xdr:rowOff>
    </xdr:from>
    <xdr:to>
      <xdr:col>15</xdr:col>
      <xdr:colOff>101600</xdr:colOff>
      <xdr:row>37</xdr:row>
      <xdr:rowOff>156750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7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141527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6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15,056
14,896
14.24
6,176,019
5,872,428
131,798
3,556,013
1,282,830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142541</xdr:rowOff>
    </xdr:from>
    <xdr:to>
      <xdr:col>24</xdr:col>
      <xdr:colOff>63500</xdr:colOff>
      <xdr:row>38</xdr:row>
      <xdr:rowOff>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86191"/>
          <a:ext cx="8382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xdr:rowOff>
    </xdr:from>
    <xdr:to>
      <xdr:col>19</xdr:col>
      <xdr:colOff>177800</xdr:colOff>
      <xdr:row>38</xdr:row>
      <xdr:rowOff>21073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1514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21073</xdr:rowOff>
    </xdr:from>
    <xdr:to>
      <xdr:col>15</xdr:col>
      <xdr:colOff>50800</xdr:colOff>
      <xdr:row>38</xdr:row>
      <xdr:rowOff>26510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6173"/>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21334</xdr:rowOff>
    </xdr:from>
    <xdr:to>
      <xdr:col>10</xdr:col>
      <xdr:colOff>114300</xdr:colOff>
      <xdr:row>38</xdr:row>
      <xdr:rowOff>26510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6434"/>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91741</xdr:rowOff>
    </xdr:from>
    <xdr:to>
      <xdr:col>24</xdr:col>
      <xdr:colOff>114300</xdr:colOff>
      <xdr:row>38</xdr:row>
      <xdr:rowOff>21892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35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70168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120692</xdr:rowOff>
    </xdr:from>
    <xdr:to>
      <xdr:col>20</xdr:col>
      <xdr:colOff>38100</xdr:colOff>
      <xdr:row>38</xdr:row>
      <xdr:rowOff>50842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41969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141723</xdr:rowOff>
    </xdr:from>
    <xdr:to>
      <xdr:col>15</xdr:col>
      <xdr:colOff>101600</xdr:colOff>
      <xdr:row>38</xdr:row>
      <xdr:rowOff>71873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63000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147160</xdr:rowOff>
    </xdr:from>
    <xdr:to>
      <xdr:col>10</xdr:col>
      <xdr:colOff>165100</xdr:colOff>
      <xdr:row>38</xdr:row>
      <xdr:rowOff>77310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68437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141984</xdr:rowOff>
    </xdr:from>
    <xdr:to>
      <xdr:col>6</xdr:col>
      <xdr:colOff>38100</xdr:colOff>
      <xdr:row>38</xdr:row>
      <xdr:rowOff>72134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63261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142688</xdr:rowOff>
    </xdr:from>
    <xdr:to>
      <xdr:col>24</xdr:col>
      <xdr:colOff>63500</xdr:colOff>
      <xdr:row>55</xdr:row>
      <xdr:rowOff>81750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00988"/>
          <a:ext cx="838200" cy="1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81750</xdr:rowOff>
    </xdr:from>
    <xdr:to>
      <xdr:col>19</xdr:col>
      <xdr:colOff>177800</xdr:colOff>
      <xdr:row>55</xdr:row>
      <xdr:rowOff>141905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11500"/>
          <a:ext cx="889000" cy="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141905</xdr:rowOff>
    </xdr:from>
    <xdr:to>
      <xdr:col>15</xdr:col>
      <xdr:colOff>50800</xdr:colOff>
      <xdr:row>56</xdr:row>
      <xdr:rowOff>52653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71655"/>
          <a:ext cx="8890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135732</xdr:rowOff>
    </xdr:from>
    <xdr:to>
      <xdr:col>10</xdr:col>
      <xdr:colOff>114300</xdr:colOff>
      <xdr:row>56</xdr:row>
      <xdr:rowOff>52653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394032"/>
          <a:ext cx="889000" cy="2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91888</xdr:rowOff>
    </xdr:from>
    <xdr:to>
      <xdr:col>24</xdr:col>
      <xdr:colOff>114300</xdr:colOff>
      <xdr:row>55</xdr:row>
      <xdr:rowOff>22038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114765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0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30950</xdr:rowOff>
    </xdr:from>
    <xdr:to>
      <xdr:col>20</xdr:col>
      <xdr:colOff>38100</xdr:colOff>
      <xdr:row>55</xdr:row>
      <xdr:rowOff>132550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123677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91105</xdr:rowOff>
    </xdr:from>
    <xdr:to>
      <xdr:col>15</xdr:col>
      <xdr:colOff>101600</xdr:colOff>
      <xdr:row>56</xdr:row>
      <xdr:rowOff>21255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37782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1853</xdr:rowOff>
    </xdr:from>
    <xdr:to>
      <xdr:col>10</xdr:col>
      <xdr:colOff>165100</xdr:colOff>
      <xdr:row>56</xdr:row>
      <xdr:rowOff>103453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94580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84932</xdr:rowOff>
    </xdr:from>
    <xdr:to>
      <xdr:col>6</xdr:col>
      <xdr:colOff>38100</xdr:colOff>
      <xdr:row>55</xdr:row>
      <xdr:rowOff>15082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31609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74510</xdr:rowOff>
    </xdr:from>
    <xdr:to>
      <xdr:col>24</xdr:col>
      <xdr:colOff>63500</xdr:colOff>
      <xdr:row>78</xdr:row>
      <xdr:rowOff>98552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47610"/>
          <a:ext cx="8382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74510</xdr:rowOff>
    </xdr:from>
    <xdr:to>
      <xdr:col>19</xdr:col>
      <xdr:colOff>177800</xdr:colOff>
      <xdr:row>78</xdr:row>
      <xdr:rowOff>92990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47610"/>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92990</xdr:rowOff>
    </xdr:from>
    <xdr:to>
      <xdr:col>15</xdr:col>
      <xdr:colOff>50800</xdr:colOff>
      <xdr:row>78</xdr:row>
      <xdr:rowOff>105105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609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101561</xdr:rowOff>
    </xdr:from>
    <xdr:to>
      <xdr:col>10</xdr:col>
      <xdr:colOff>114300</xdr:colOff>
      <xdr:row>78</xdr:row>
      <xdr:rowOff>105105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466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47752</xdr:rowOff>
    </xdr:from>
    <xdr:to>
      <xdr:col>24</xdr:col>
      <xdr:colOff>114300</xdr:colOff>
      <xdr:row>78</xdr:row>
      <xdr:rowOff>149352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134129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23710</xdr:rowOff>
    </xdr:from>
    <xdr:to>
      <xdr:col>20</xdr:col>
      <xdr:colOff>38100</xdr:colOff>
      <xdr:row>78</xdr:row>
      <xdr:rowOff>125310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116437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42190</xdr:rowOff>
    </xdr:from>
    <xdr:to>
      <xdr:col>15</xdr:col>
      <xdr:colOff>101600</xdr:colOff>
      <xdr:row>78</xdr:row>
      <xdr:rowOff>143790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134917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54305</xdr:rowOff>
    </xdr:from>
    <xdr:to>
      <xdr:col>10</xdr:col>
      <xdr:colOff>165100</xdr:colOff>
      <xdr:row>78</xdr:row>
      <xdr:rowOff>155905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147032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50761</xdr:rowOff>
    </xdr:from>
    <xdr:to>
      <xdr:col>6</xdr:col>
      <xdr:colOff>38100</xdr:colOff>
      <xdr:row>78</xdr:row>
      <xdr:rowOff>152361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143488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158690</xdr:rowOff>
    </xdr:from>
    <xdr:to>
      <xdr:col>24</xdr:col>
      <xdr:colOff>63500</xdr:colOff>
      <xdr:row>94</xdr:row>
      <xdr:rowOff>38267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03540"/>
          <a:ext cx="838200" cy="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38267</xdr:rowOff>
    </xdr:from>
    <xdr:to>
      <xdr:col>19</xdr:col>
      <xdr:colOff>177800</xdr:colOff>
      <xdr:row>94</xdr:row>
      <xdr:rowOff>41027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54567"/>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41027</xdr:rowOff>
    </xdr:from>
    <xdr:to>
      <xdr:col>15</xdr:col>
      <xdr:colOff>50800</xdr:colOff>
      <xdr:row>94</xdr:row>
      <xdr:rowOff>85147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57327"/>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85147</xdr:rowOff>
    </xdr:from>
    <xdr:to>
      <xdr:col>10</xdr:col>
      <xdr:colOff>114300</xdr:colOff>
      <xdr:row>96</xdr:row>
      <xdr:rowOff>121918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01447"/>
          <a:ext cx="889000" cy="37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107890</xdr:rowOff>
    </xdr:from>
    <xdr:to>
      <xdr:col>24</xdr:col>
      <xdr:colOff>114300</xdr:colOff>
      <xdr:row>94</xdr:row>
      <xdr:rowOff>38040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130767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158917</xdr:rowOff>
    </xdr:from>
    <xdr:to>
      <xdr:col>20</xdr:col>
      <xdr:colOff>38100</xdr:colOff>
      <xdr:row>94</xdr:row>
      <xdr:rowOff>89067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105594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8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161677</xdr:rowOff>
    </xdr:from>
    <xdr:to>
      <xdr:col>15</xdr:col>
      <xdr:colOff>101600</xdr:colOff>
      <xdr:row>94</xdr:row>
      <xdr:rowOff>91827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108354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34347</xdr:rowOff>
    </xdr:from>
    <xdr:to>
      <xdr:col>10</xdr:col>
      <xdr:colOff>165100</xdr:colOff>
      <xdr:row>94</xdr:row>
      <xdr:rowOff>135947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152474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9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71118</xdr:rowOff>
    </xdr:from>
    <xdr:to>
      <xdr:col>6</xdr:col>
      <xdr:colOff>38100</xdr:colOff>
      <xdr:row>97</xdr:row>
      <xdr:rowOff>1268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163845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74941</xdr:rowOff>
    </xdr:from>
    <xdr:to>
      <xdr:col>55</xdr:col>
      <xdr:colOff>0</xdr:colOff>
      <xdr:row>37</xdr:row>
      <xdr:rowOff>129348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418591"/>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129348</xdr:rowOff>
    </xdr:from>
    <xdr:to>
      <xdr:col>50</xdr:col>
      <xdr:colOff>114300</xdr:colOff>
      <xdr:row>37</xdr:row>
      <xdr:rowOff>149878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472998"/>
          <a:ext cx="889000" cy="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122272</xdr:rowOff>
    </xdr:from>
    <xdr:to>
      <xdr:col>45</xdr:col>
      <xdr:colOff>177800</xdr:colOff>
      <xdr:row>37</xdr:row>
      <xdr:rowOff>149878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465922"/>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116982</xdr:rowOff>
    </xdr:from>
    <xdr:to>
      <xdr:col>41</xdr:col>
      <xdr:colOff>50800</xdr:colOff>
      <xdr:row>37</xdr:row>
      <xdr:rowOff>122272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46063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24141</xdr:rowOff>
    </xdr:from>
    <xdr:to>
      <xdr:col>55</xdr:col>
      <xdr:colOff>50800</xdr:colOff>
      <xdr:row>37</xdr:row>
      <xdr:rowOff>125741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3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2568</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4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78548</xdr:rowOff>
    </xdr:from>
    <xdr:to>
      <xdr:col>50</xdr:col>
      <xdr:colOff>165100</xdr:colOff>
      <xdr:row>38</xdr:row>
      <xdr:rowOff>8697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22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171275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51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99078</xdr:rowOff>
    </xdr:from>
    <xdr:to>
      <xdr:col>46</xdr:col>
      <xdr:colOff>38100</xdr:colOff>
      <xdr:row>38</xdr:row>
      <xdr:rowOff>29228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4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20355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5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71472</xdr:rowOff>
    </xdr:from>
    <xdr:to>
      <xdr:col>41</xdr:col>
      <xdr:colOff>101600</xdr:colOff>
      <xdr:row>38</xdr:row>
      <xdr:rowOff>1622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164199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66182</xdr:rowOff>
    </xdr:from>
    <xdr:to>
      <xdr:col>36</xdr:col>
      <xdr:colOff>165100</xdr:colOff>
      <xdr:row>37</xdr:row>
      <xdr:rowOff>167782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4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158908</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5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28189</xdr:rowOff>
    </xdr:from>
    <xdr:to>
      <xdr:col>55</xdr:col>
      <xdr:colOff>0</xdr:colOff>
      <xdr:row>58</xdr:row>
      <xdr:rowOff>67497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72289"/>
          <a:ext cx="8382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53457</xdr:rowOff>
    </xdr:from>
    <xdr:to>
      <xdr:col>50</xdr:col>
      <xdr:colOff>114300</xdr:colOff>
      <xdr:row>58</xdr:row>
      <xdr:rowOff>67497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997557"/>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90661</xdr:rowOff>
    </xdr:from>
    <xdr:to>
      <xdr:col>45</xdr:col>
      <xdr:colOff>177800</xdr:colOff>
      <xdr:row>58</xdr:row>
      <xdr:rowOff>53457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691861"/>
          <a:ext cx="889000" cy="30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90661</xdr:rowOff>
    </xdr:from>
    <xdr:to>
      <xdr:col>41</xdr:col>
      <xdr:colOff>50800</xdr:colOff>
      <xdr:row>57</xdr:row>
      <xdr:rowOff>124772</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691861"/>
          <a:ext cx="889000" cy="20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148839</xdr:rowOff>
    </xdr:from>
    <xdr:to>
      <xdr:col>55</xdr:col>
      <xdr:colOff>50800</xdr:colOff>
      <xdr:row>58</xdr:row>
      <xdr:rowOff>78989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127266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16697</xdr:rowOff>
    </xdr:from>
    <xdr:to>
      <xdr:col>50</xdr:col>
      <xdr:colOff>165100</xdr:colOff>
      <xdr:row>58</xdr:row>
      <xdr:rowOff>118297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109424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2657</xdr:rowOff>
    </xdr:from>
    <xdr:to>
      <xdr:col>46</xdr:col>
      <xdr:colOff>38100</xdr:colOff>
      <xdr:row>58</xdr:row>
      <xdr:rowOff>104257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4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95384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39861</xdr:rowOff>
    </xdr:from>
    <xdr:to>
      <xdr:col>41</xdr:col>
      <xdr:colOff>101600</xdr:colOff>
      <xdr:row>56</xdr:row>
      <xdr:rowOff>141461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157988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94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73972</xdr:rowOff>
    </xdr:from>
    <xdr:to>
      <xdr:col>36</xdr:col>
      <xdr:colOff>165100</xdr:colOff>
      <xdr:row>58</xdr:row>
      <xdr:rowOff>4122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166699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23844</xdr:rowOff>
    </xdr:from>
    <xdr:to>
      <xdr:col>55</xdr:col>
      <xdr:colOff>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396944"/>
          <a:ext cx="838200" cy="2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34359</xdr:rowOff>
    </xdr:from>
    <xdr:to>
      <xdr:col>50</xdr:col>
      <xdr:colOff>114300</xdr:colOff>
      <xdr:row>79</xdr:row>
      <xdr:rowOff>98879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78909"/>
          <a:ext cx="8890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363</xdr:rowOff>
    </xdr:from>
    <xdr:to>
      <xdr:col>45</xdr:col>
      <xdr:colOff>177800</xdr:colOff>
      <xdr:row>79</xdr:row>
      <xdr:rowOff>34359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544913"/>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5032</xdr:rowOff>
    </xdr:from>
    <xdr:to>
      <xdr:col>41</xdr:col>
      <xdr:colOff>50800</xdr:colOff>
      <xdr:row>79</xdr:row>
      <xdr:rowOff>363</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378132"/>
          <a:ext cx="889000" cy="16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144494</xdr:rowOff>
    </xdr:from>
    <xdr:to>
      <xdr:col>55</xdr:col>
      <xdr:colOff>50800</xdr:colOff>
      <xdr:row>78</xdr:row>
      <xdr:rowOff>74644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3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122921</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3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155009</xdr:rowOff>
    </xdr:from>
    <xdr:to>
      <xdr:col>46</xdr:col>
      <xdr:colOff>38100</xdr:colOff>
      <xdr:row>79</xdr:row>
      <xdr:rowOff>85159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76286</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2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121013</xdr:rowOff>
    </xdr:from>
    <xdr:to>
      <xdr:col>41</xdr:col>
      <xdr:colOff>101600</xdr:colOff>
      <xdr:row>79</xdr:row>
      <xdr:rowOff>51163</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42290</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125682</xdr:rowOff>
    </xdr:from>
    <xdr:to>
      <xdr:col>36</xdr:col>
      <xdr:colOff>165100</xdr:colOff>
      <xdr:row>78</xdr:row>
      <xdr:rowOff>55832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3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46959</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4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18811</xdr:rowOff>
    </xdr:from>
    <xdr:to>
      <xdr:col>55</xdr:col>
      <xdr:colOff>0</xdr:colOff>
      <xdr:row>98</xdr:row>
      <xdr:rowOff>27915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20911"/>
          <a:ext cx="8382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18811</xdr:rowOff>
    </xdr:from>
    <xdr:to>
      <xdr:col>50</xdr:col>
      <xdr:colOff>114300</xdr:colOff>
      <xdr:row>98</xdr:row>
      <xdr:rowOff>26040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20911"/>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144628</xdr:rowOff>
    </xdr:from>
    <xdr:to>
      <xdr:col>45</xdr:col>
      <xdr:colOff>177800</xdr:colOff>
      <xdr:row>98</xdr:row>
      <xdr:rowOff>26040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432378"/>
          <a:ext cx="889000" cy="39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144628</xdr:rowOff>
    </xdr:from>
    <xdr:to>
      <xdr:col>41</xdr:col>
      <xdr:colOff>50800</xdr:colOff>
      <xdr:row>97</xdr:row>
      <xdr:rowOff>118284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32378"/>
          <a:ext cx="889000" cy="3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148565</xdr:rowOff>
    </xdr:from>
    <xdr:to>
      <xdr:col>55</xdr:col>
      <xdr:colOff>50800</xdr:colOff>
      <xdr:row>98</xdr:row>
      <xdr:rowOff>78715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63492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139461</xdr:rowOff>
    </xdr:from>
    <xdr:to>
      <xdr:col>50</xdr:col>
      <xdr:colOff>165100</xdr:colOff>
      <xdr:row>98</xdr:row>
      <xdr:rowOff>69611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60738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146690</xdr:rowOff>
    </xdr:from>
    <xdr:to>
      <xdr:col>46</xdr:col>
      <xdr:colOff>38100</xdr:colOff>
      <xdr:row>98</xdr:row>
      <xdr:rowOff>76840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67967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93828</xdr:rowOff>
    </xdr:from>
    <xdr:to>
      <xdr:col>41</xdr:col>
      <xdr:colOff>101600</xdr:colOff>
      <xdr:row>96</xdr:row>
      <xdr:rowOff>23978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3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40505</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61795" y="161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67484</xdr:rowOff>
    </xdr:from>
    <xdr:to>
      <xdr:col>36</xdr:col>
      <xdr:colOff>165100</xdr:colOff>
      <xdr:row>97</xdr:row>
      <xdr:rowOff>169084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14161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4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123867</xdr:rowOff>
    </xdr:from>
    <xdr:to>
      <xdr:col>85</xdr:col>
      <xdr:colOff>127000</xdr:colOff>
      <xdr:row>78</xdr:row>
      <xdr:rowOff>132454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496967"/>
          <a:ext cx="8382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118711</xdr:rowOff>
    </xdr:from>
    <xdr:to>
      <xdr:col>81</xdr:col>
      <xdr:colOff>50800</xdr:colOff>
      <xdr:row>78</xdr:row>
      <xdr:rowOff>123867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4592300" y="13491811"/>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113781</xdr:rowOff>
    </xdr:from>
    <xdr:to>
      <xdr:col>76</xdr:col>
      <xdr:colOff>114300</xdr:colOff>
      <xdr:row>78</xdr:row>
      <xdr:rowOff>118711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3703300" y="13486881"/>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99906</xdr:rowOff>
    </xdr:from>
    <xdr:to>
      <xdr:col>71</xdr:col>
      <xdr:colOff>177800</xdr:colOff>
      <xdr:row>78</xdr:row>
      <xdr:rowOff>113781</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814300" y="1347300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81654</xdr:rowOff>
    </xdr:from>
    <xdr:to>
      <xdr:col>85</xdr:col>
      <xdr:colOff>177800</xdr:colOff>
      <xdr:row>79</xdr:row>
      <xdr:rowOff>11804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168031</xdr:rowOff>
    </xdr:from>
    <xdr:ext cx="469744"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36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73067</xdr:rowOff>
    </xdr:from>
    <xdr:to>
      <xdr:col>81</xdr:col>
      <xdr:colOff>101600</xdr:colOff>
      <xdr:row>79</xdr:row>
      <xdr:rowOff>3217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4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165794</xdr:rowOff>
    </xdr:from>
    <xdr:ext cx="469744"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46428" y="135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67911</xdr:rowOff>
    </xdr:from>
    <xdr:to>
      <xdr:col>76</xdr:col>
      <xdr:colOff>165100</xdr:colOff>
      <xdr:row>78</xdr:row>
      <xdr:rowOff>169511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4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160638</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57428" y="135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62981</xdr:rowOff>
    </xdr:from>
    <xdr:to>
      <xdr:col>72</xdr:col>
      <xdr:colOff>38100</xdr:colOff>
      <xdr:row>78</xdr:row>
      <xdr:rowOff>164581</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4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155708</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68428" y="135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49106</xdr:rowOff>
    </xdr:from>
    <xdr:to>
      <xdr:col>67</xdr:col>
      <xdr:colOff>101600</xdr:colOff>
      <xdr:row>78</xdr:row>
      <xdr:rowOff>150706</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4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141833</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79428" y="135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112421</xdr:rowOff>
    </xdr:from>
    <xdr:to>
      <xdr:col>85</xdr:col>
      <xdr:colOff>127000</xdr:colOff>
      <xdr:row>98</xdr:row>
      <xdr:rowOff>11582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43071"/>
          <a:ext cx="838200" cy="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72073</xdr:rowOff>
    </xdr:from>
    <xdr:to>
      <xdr:col>81</xdr:col>
      <xdr:colOff>50800</xdr:colOff>
      <xdr:row>97</xdr:row>
      <xdr:rowOff>112421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188373"/>
          <a:ext cx="889000" cy="5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72073</xdr:rowOff>
    </xdr:from>
    <xdr:to>
      <xdr:col>76</xdr:col>
      <xdr:colOff>114300</xdr:colOff>
      <xdr:row>95</xdr:row>
      <xdr:rowOff>133617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188373"/>
          <a:ext cx="889000" cy="2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133617</xdr:rowOff>
    </xdr:from>
    <xdr:to>
      <xdr:col>71</xdr:col>
      <xdr:colOff>177800</xdr:colOff>
      <xdr:row>96</xdr:row>
      <xdr:rowOff>57505</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421367"/>
          <a:ext cx="889000" cy="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132232</xdr:rowOff>
    </xdr:from>
    <xdr:to>
      <xdr:col>85</xdr:col>
      <xdr:colOff>177800</xdr:colOff>
      <xdr:row>98</xdr:row>
      <xdr:rowOff>62382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110659</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61621</xdr:rowOff>
    </xdr:from>
    <xdr:to>
      <xdr:col>81</xdr:col>
      <xdr:colOff>101600</xdr:colOff>
      <xdr:row>97</xdr:row>
      <xdr:rowOff>163221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154348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21273</xdr:rowOff>
    </xdr:from>
    <xdr:to>
      <xdr:col>76</xdr:col>
      <xdr:colOff>165100</xdr:colOff>
      <xdr:row>94</xdr:row>
      <xdr:rowOff>122873</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1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139400</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59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82817</xdr:rowOff>
    </xdr:from>
    <xdr:to>
      <xdr:col>72</xdr:col>
      <xdr:colOff>38100</xdr:colOff>
      <xdr:row>96</xdr:row>
      <xdr:rowOff>12967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3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29494</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1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6705</xdr:rowOff>
    </xdr:from>
    <xdr:to>
      <xdr:col>67</xdr:col>
      <xdr:colOff>101600</xdr:colOff>
      <xdr:row>96</xdr:row>
      <xdr:rowOff>108305</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4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124832</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2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113802</xdr:rowOff>
    </xdr:from>
    <xdr:to>
      <xdr:col>116</xdr:col>
      <xdr:colOff>63500</xdr:colOff>
      <xdr:row>77</xdr:row>
      <xdr:rowOff>127856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3315452"/>
          <a:ext cx="8382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113802</xdr:rowOff>
    </xdr:from>
    <xdr:to>
      <xdr:col>111</xdr:col>
      <xdr:colOff>177800</xdr:colOff>
      <xdr:row>77</xdr:row>
      <xdr:rowOff>120301</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315452"/>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120301</xdr:rowOff>
    </xdr:from>
    <xdr:to>
      <xdr:col>107</xdr:col>
      <xdr:colOff>50800</xdr:colOff>
      <xdr:row>77</xdr:row>
      <xdr:rowOff>160547</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321951"/>
          <a:ext cx="8890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160547</xdr:rowOff>
    </xdr:from>
    <xdr:to>
      <xdr:col>102</xdr:col>
      <xdr:colOff>114300</xdr:colOff>
      <xdr:row>78</xdr:row>
      <xdr:rowOff>2333</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362197"/>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77056</xdr:rowOff>
    </xdr:from>
    <xdr:to>
      <xdr:col>116</xdr:col>
      <xdr:colOff>114300</xdr:colOff>
      <xdr:row>78</xdr:row>
      <xdr:rowOff>7206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2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55483</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2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63002</xdr:rowOff>
    </xdr:from>
    <xdr:to>
      <xdr:col>112</xdr:col>
      <xdr:colOff>38100</xdr:colOff>
      <xdr:row>77</xdr:row>
      <xdr:rowOff>164602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9679</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0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69501</xdr:rowOff>
    </xdr:from>
    <xdr:to>
      <xdr:col>107</xdr:col>
      <xdr:colOff>101600</xdr:colOff>
      <xdr:row>77</xdr:row>
      <xdr:rowOff>171101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2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0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109747</xdr:rowOff>
    </xdr:from>
    <xdr:to>
      <xdr:col>102</xdr:col>
      <xdr:colOff>165100</xdr:colOff>
      <xdr:row>78</xdr:row>
      <xdr:rowOff>39897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3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31024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4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122983</xdr:rowOff>
    </xdr:from>
    <xdr:to>
      <xdr:col>98</xdr:col>
      <xdr:colOff>38100</xdr:colOff>
      <xdr:row>78</xdr:row>
      <xdr:rowOff>53133</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3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44260</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4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及び扶助費が類似団体平均を上回っている。物件費については令和元年度から体育施設の管理を指定管理としたこと等によるものである。事務事業の見直しを継続的に行い、経費の抑制等を徹底する。扶助費については以前から年々増加傾向にあり、社会保障制度の拡充に伴って今後も継続的な増加は避けられない見込である。財政を圧迫しないよう、適正な資格審査を実施し健全な計画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また、普通建設事業費（うち新規整備）が大きく伸びているが、これは役場立体駐車場整備工事や、新交流拠点施設整備事業の基本設計を実施したことによるものである。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15,056
14,896
14.24
6,176,019
5,872,428
131,798
3,556,013
1,282,830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97409</xdr:rowOff>
    </xdr:from>
    <xdr:to>
      <xdr:col>24</xdr:col>
      <xdr:colOff>63500</xdr:colOff>
      <xdr:row>37</xdr:row>
      <xdr:rowOff>108153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41059"/>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60147</xdr:rowOff>
    </xdr:from>
    <xdr:to>
      <xdr:col>19</xdr:col>
      <xdr:colOff>177800</xdr:colOff>
      <xdr:row>37</xdr:row>
      <xdr:rowOff>108153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037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37973</xdr:rowOff>
    </xdr:from>
    <xdr:to>
      <xdr:col>15</xdr:col>
      <xdr:colOff>50800</xdr:colOff>
      <xdr:row>37</xdr:row>
      <xdr:rowOff>60147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8162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138328</xdr:rowOff>
    </xdr:from>
    <xdr:to>
      <xdr:col>10</xdr:col>
      <xdr:colOff>114300</xdr:colOff>
      <xdr:row>37</xdr:row>
      <xdr:rowOff>37973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10528"/>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46609</xdr:rowOff>
    </xdr:from>
    <xdr:to>
      <xdr:col>24</xdr:col>
      <xdr:colOff>114300</xdr:colOff>
      <xdr:row>37</xdr:row>
      <xdr:rowOff>148209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25036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6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57353</xdr:rowOff>
    </xdr:from>
    <xdr:to>
      <xdr:col>20</xdr:col>
      <xdr:colOff>38100</xdr:colOff>
      <xdr:row>37</xdr:row>
      <xdr:rowOff>158953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150080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9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9347</xdr:rowOff>
    </xdr:from>
    <xdr:to>
      <xdr:col>15</xdr:col>
      <xdr:colOff>101600</xdr:colOff>
      <xdr:row>37</xdr:row>
      <xdr:rowOff>110947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102074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158623</xdr:rowOff>
    </xdr:from>
    <xdr:to>
      <xdr:col>10</xdr:col>
      <xdr:colOff>165100</xdr:colOff>
      <xdr:row>37</xdr:row>
      <xdr:rowOff>88773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79900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87528</xdr:rowOff>
    </xdr:from>
    <xdr:to>
      <xdr:col>6</xdr:col>
      <xdr:colOff>38100</xdr:colOff>
      <xdr:row>37</xdr:row>
      <xdr:rowOff>17678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8805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140477</xdr:rowOff>
    </xdr:from>
    <xdr:to>
      <xdr:col>24</xdr:col>
      <xdr:colOff>63500</xdr:colOff>
      <xdr:row>57</xdr:row>
      <xdr:rowOff>25263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741677"/>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25263</xdr:rowOff>
    </xdr:from>
    <xdr:to>
      <xdr:col>19</xdr:col>
      <xdr:colOff>177800</xdr:colOff>
      <xdr:row>57</xdr:row>
      <xdr:rowOff>150892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797913"/>
          <a:ext cx="889000" cy="1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43445</xdr:rowOff>
    </xdr:from>
    <xdr:to>
      <xdr:col>15</xdr:col>
      <xdr:colOff>50800</xdr:colOff>
      <xdr:row>57</xdr:row>
      <xdr:rowOff>150892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473195"/>
          <a:ext cx="889000" cy="4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43445</xdr:rowOff>
    </xdr:from>
    <xdr:to>
      <xdr:col>10</xdr:col>
      <xdr:colOff>114300</xdr:colOff>
      <xdr:row>56</xdr:row>
      <xdr:rowOff>102808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473195"/>
          <a:ext cx="889000" cy="2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89677</xdr:rowOff>
    </xdr:from>
    <xdr:to>
      <xdr:col>24</xdr:col>
      <xdr:colOff>114300</xdr:colOff>
      <xdr:row>57</xdr:row>
      <xdr:rowOff>19827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68104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145913</xdr:rowOff>
    </xdr:from>
    <xdr:to>
      <xdr:col>20</xdr:col>
      <xdr:colOff>38100</xdr:colOff>
      <xdr:row>57</xdr:row>
      <xdr:rowOff>76063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4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67190</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8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100092</xdr:rowOff>
    </xdr:from>
    <xdr:to>
      <xdr:col>15</xdr:col>
      <xdr:colOff>101600</xdr:colOff>
      <xdr:row>58</xdr:row>
      <xdr:rowOff>30242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21369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164095</xdr:rowOff>
    </xdr:from>
    <xdr:to>
      <xdr:col>10</xdr:col>
      <xdr:colOff>165100</xdr:colOff>
      <xdr:row>55</xdr:row>
      <xdr:rowOff>94245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4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110772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19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52008</xdr:rowOff>
    </xdr:from>
    <xdr:to>
      <xdr:col>6</xdr:col>
      <xdr:colOff>38100</xdr:colOff>
      <xdr:row>56</xdr:row>
      <xdr:rowOff>153608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170135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2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163246</xdr:rowOff>
    </xdr:from>
    <xdr:to>
      <xdr:col>24</xdr:col>
      <xdr:colOff>63500</xdr:colOff>
      <xdr:row>77</xdr:row>
      <xdr:rowOff>3508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3446"/>
          <a:ext cx="8382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3508</xdr:rowOff>
    </xdr:from>
    <xdr:to>
      <xdr:col>19</xdr:col>
      <xdr:colOff>177800</xdr:colOff>
      <xdr:row>77</xdr:row>
      <xdr:rowOff>73667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5158"/>
          <a:ext cx="889000" cy="7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166174</xdr:rowOff>
    </xdr:from>
    <xdr:to>
      <xdr:col>15</xdr:col>
      <xdr:colOff>50800</xdr:colOff>
      <xdr:row>77</xdr:row>
      <xdr:rowOff>73667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6374"/>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166174</xdr:rowOff>
    </xdr:from>
    <xdr:to>
      <xdr:col>10</xdr:col>
      <xdr:colOff>114300</xdr:colOff>
      <xdr:row>78</xdr:row>
      <xdr:rowOff>37973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6374"/>
          <a:ext cx="889000" cy="2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112446</xdr:rowOff>
    </xdr:from>
    <xdr:to>
      <xdr:col>24</xdr:col>
      <xdr:colOff>114300</xdr:colOff>
      <xdr:row>77</xdr:row>
      <xdr:rowOff>42596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90873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124158</xdr:rowOff>
    </xdr:from>
    <xdr:to>
      <xdr:col>20</xdr:col>
      <xdr:colOff>38100</xdr:colOff>
      <xdr:row>77</xdr:row>
      <xdr:rowOff>54308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45435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4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22867</xdr:rowOff>
    </xdr:from>
    <xdr:to>
      <xdr:col>15</xdr:col>
      <xdr:colOff>101600</xdr:colOff>
      <xdr:row>77</xdr:row>
      <xdr:rowOff>124467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115594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1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115374</xdr:rowOff>
    </xdr:from>
    <xdr:to>
      <xdr:col>10</xdr:col>
      <xdr:colOff>165100</xdr:colOff>
      <xdr:row>77</xdr:row>
      <xdr:rowOff>45524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36651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158623</xdr:rowOff>
    </xdr:from>
    <xdr:to>
      <xdr:col>6</xdr:col>
      <xdr:colOff>38100</xdr:colOff>
      <xdr:row>78</xdr:row>
      <xdr:rowOff>88773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87024</xdr:rowOff>
    </xdr:from>
    <xdr:to>
      <xdr:col>24</xdr:col>
      <xdr:colOff>63500</xdr:colOff>
      <xdr:row>97</xdr:row>
      <xdr:rowOff>89767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1767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87024</xdr:rowOff>
    </xdr:from>
    <xdr:to>
      <xdr:col>19</xdr:col>
      <xdr:colOff>177800</xdr:colOff>
      <xdr:row>97</xdr:row>
      <xdr:rowOff>124515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1767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78223</xdr:rowOff>
    </xdr:from>
    <xdr:to>
      <xdr:col>15</xdr:col>
      <xdr:colOff>50800</xdr:colOff>
      <xdr:row>97</xdr:row>
      <xdr:rowOff>124515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08873"/>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78223</xdr:rowOff>
    </xdr:from>
    <xdr:to>
      <xdr:col>10</xdr:col>
      <xdr:colOff>114300</xdr:colOff>
      <xdr:row>97</xdr:row>
      <xdr:rowOff>154657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08873"/>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38967</xdr:rowOff>
    </xdr:from>
    <xdr:to>
      <xdr:col>24</xdr:col>
      <xdr:colOff>114300</xdr:colOff>
      <xdr:row>97</xdr:row>
      <xdr:rowOff>140567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17394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36224</xdr:rowOff>
    </xdr:from>
    <xdr:to>
      <xdr:col>20</xdr:col>
      <xdr:colOff>38100</xdr:colOff>
      <xdr:row>97</xdr:row>
      <xdr:rowOff>137824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128951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73715</xdr:rowOff>
    </xdr:from>
    <xdr:to>
      <xdr:col>15</xdr:col>
      <xdr:colOff>101600</xdr:colOff>
      <xdr:row>98</xdr:row>
      <xdr:rowOff>3865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166442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27423</xdr:rowOff>
    </xdr:from>
    <xdr:to>
      <xdr:col>10</xdr:col>
      <xdr:colOff>165100</xdr:colOff>
      <xdr:row>97</xdr:row>
      <xdr:rowOff>129023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120150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103857</xdr:rowOff>
    </xdr:from>
    <xdr:to>
      <xdr:col>6</xdr:col>
      <xdr:colOff>38100</xdr:colOff>
      <xdr:row>98</xdr:row>
      <xdr:rowOff>34007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25134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159538</xdr:rowOff>
    </xdr:from>
    <xdr:to>
      <xdr:col>55</xdr:col>
      <xdr:colOff>0</xdr:colOff>
      <xdr:row>57</xdr:row>
      <xdr:rowOff>171094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2188"/>
          <a:ext cx="8382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54445</xdr:rowOff>
    </xdr:from>
    <xdr:to>
      <xdr:col>50</xdr:col>
      <xdr:colOff>114300</xdr:colOff>
      <xdr:row>57</xdr:row>
      <xdr:rowOff>159538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27095"/>
          <a:ext cx="8890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54445</xdr:rowOff>
    </xdr:from>
    <xdr:to>
      <xdr:col>45</xdr:col>
      <xdr:colOff>177800</xdr:colOff>
      <xdr:row>57</xdr:row>
      <xdr:rowOff>156629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27095"/>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45745</xdr:rowOff>
    </xdr:from>
    <xdr:to>
      <xdr:col>41</xdr:col>
      <xdr:colOff>50800</xdr:colOff>
      <xdr:row>57</xdr:row>
      <xdr:rowOff>156629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18395"/>
          <a:ext cx="889000" cy="1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120294</xdr:rowOff>
    </xdr:from>
    <xdr:to>
      <xdr:col>55</xdr:col>
      <xdr:colOff>50800</xdr:colOff>
      <xdr:row>58</xdr:row>
      <xdr:rowOff>50444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98721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108738</xdr:rowOff>
    </xdr:from>
    <xdr:to>
      <xdr:col>50</xdr:col>
      <xdr:colOff>165100</xdr:colOff>
      <xdr:row>58</xdr:row>
      <xdr:rowOff>38888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30015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3645</xdr:rowOff>
    </xdr:from>
    <xdr:to>
      <xdr:col>46</xdr:col>
      <xdr:colOff>38100</xdr:colOff>
      <xdr:row>57</xdr:row>
      <xdr:rowOff>105245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121772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105829</xdr:rowOff>
    </xdr:from>
    <xdr:to>
      <xdr:col>41</xdr:col>
      <xdr:colOff>101600</xdr:colOff>
      <xdr:row>58</xdr:row>
      <xdr:rowOff>35979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27106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166395</xdr:rowOff>
    </xdr:from>
    <xdr:to>
      <xdr:col>36</xdr:col>
      <xdr:colOff>165100</xdr:colOff>
      <xdr:row>57</xdr:row>
      <xdr:rowOff>96545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113072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54541</xdr:rowOff>
    </xdr:from>
    <xdr:to>
      <xdr:col>55</xdr:col>
      <xdr:colOff>0</xdr:colOff>
      <xdr:row>79</xdr:row>
      <xdr:rowOff>56828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9909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56828</xdr:rowOff>
    </xdr:from>
    <xdr:to>
      <xdr:col>50</xdr:col>
      <xdr:colOff>114300</xdr:colOff>
      <xdr:row>79</xdr:row>
      <xdr:rowOff>57055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601378"/>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57055</xdr:rowOff>
    </xdr:from>
    <xdr:to>
      <xdr:col>45</xdr:col>
      <xdr:colOff>177800</xdr:colOff>
      <xdr:row>79</xdr:row>
      <xdr:rowOff>65351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601605"/>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55586</xdr:rowOff>
    </xdr:from>
    <xdr:to>
      <xdr:col>41</xdr:col>
      <xdr:colOff>50800</xdr:colOff>
      <xdr:row>79</xdr:row>
      <xdr:rowOff>65351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60013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3741</xdr:rowOff>
    </xdr:from>
    <xdr:to>
      <xdr:col>55</xdr:col>
      <xdr:colOff>50800</xdr:colOff>
      <xdr:row>79</xdr:row>
      <xdr:rowOff>105341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90118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6028</xdr:rowOff>
    </xdr:from>
    <xdr:to>
      <xdr:col>50</xdr:col>
      <xdr:colOff>165100</xdr:colOff>
      <xdr:row>79</xdr:row>
      <xdr:rowOff>107628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5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98755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4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6255</xdr:rowOff>
    </xdr:from>
    <xdr:to>
      <xdr:col>46</xdr:col>
      <xdr:colOff>38100</xdr:colOff>
      <xdr:row>79</xdr:row>
      <xdr:rowOff>107855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98982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14551</xdr:rowOff>
    </xdr:from>
    <xdr:to>
      <xdr:col>41</xdr:col>
      <xdr:colOff>101600</xdr:colOff>
      <xdr:row>79</xdr:row>
      <xdr:rowOff>116151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107278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4786</xdr:rowOff>
    </xdr:from>
    <xdr:to>
      <xdr:col>36</xdr:col>
      <xdr:colOff>165100</xdr:colOff>
      <xdr:row>79</xdr:row>
      <xdr:rowOff>106386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97513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4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144380</xdr:rowOff>
    </xdr:from>
    <xdr:to>
      <xdr:col>55</xdr:col>
      <xdr:colOff>0</xdr:colOff>
      <xdr:row>96</xdr:row>
      <xdr:rowOff>151581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03580"/>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65571</xdr:rowOff>
    </xdr:from>
    <xdr:to>
      <xdr:col>50</xdr:col>
      <xdr:colOff>114300</xdr:colOff>
      <xdr:row>96</xdr:row>
      <xdr:rowOff>144380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53321"/>
          <a:ext cx="889000" cy="2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65571</xdr:rowOff>
    </xdr:from>
    <xdr:to>
      <xdr:col>45</xdr:col>
      <xdr:colOff>177800</xdr:colOff>
      <xdr:row>96</xdr:row>
      <xdr:rowOff>64514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53321"/>
          <a:ext cx="889000" cy="1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64514</xdr:rowOff>
    </xdr:from>
    <xdr:to>
      <xdr:col>41</xdr:col>
      <xdr:colOff>50800</xdr:colOff>
      <xdr:row>96</xdr:row>
      <xdr:rowOff>160280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23714"/>
          <a:ext cx="889000" cy="9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100781</xdr:rowOff>
    </xdr:from>
    <xdr:to>
      <xdr:col>55</xdr:col>
      <xdr:colOff>50800</xdr:colOff>
      <xdr:row>97</xdr:row>
      <xdr:rowOff>30931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79208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93580</xdr:rowOff>
    </xdr:from>
    <xdr:to>
      <xdr:col>50</xdr:col>
      <xdr:colOff>165100</xdr:colOff>
      <xdr:row>97</xdr:row>
      <xdr:rowOff>23730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14857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14771</xdr:rowOff>
    </xdr:from>
    <xdr:to>
      <xdr:col>46</xdr:col>
      <xdr:colOff>38100</xdr:colOff>
      <xdr:row>95</xdr:row>
      <xdr:rowOff>116371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132898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0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13714</xdr:rowOff>
    </xdr:from>
    <xdr:to>
      <xdr:col>41</xdr:col>
      <xdr:colOff>101600</xdr:colOff>
      <xdr:row>96</xdr:row>
      <xdr:rowOff>115314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109480</xdr:rowOff>
    </xdr:from>
    <xdr:to>
      <xdr:col>36</xdr:col>
      <xdr:colOff>165100</xdr:colOff>
      <xdr:row>97</xdr:row>
      <xdr:rowOff>39630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30757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53224</xdr:rowOff>
    </xdr:from>
    <xdr:to>
      <xdr:col>85</xdr:col>
      <xdr:colOff>127000</xdr:colOff>
      <xdr:row>37</xdr:row>
      <xdr:rowOff>145056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96874"/>
          <a:ext cx="8382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24322</xdr:rowOff>
    </xdr:from>
    <xdr:to>
      <xdr:col>81</xdr:col>
      <xdr:colOff>50800</xdr:colOff>
      <xdr:row>37</xdr:row>
      <xdr:rowOff>145056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853622"/>
          <a:ext cx="889000" cy="6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24322</xdr:rowOff>
    </xdr:from>
    <xdr:to>
      <xdr:col>76</xdr:col>
      <xdr:colOff>114300</xdr:colOff>
      <xdr:row>36</xdr:row>
      <xdr:rowOff>53158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853622"/>
          <a:ext cx="889000" cy="3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53158</xdr:rowOff>
    </xdr:from>
    <xdr:to>
      <xdr:col>71</xdr:col>
      <xdr:colOff>177800</xdr:colOff>
      <xdr:row>37</xdr:row>
      <xdr:rowOff>124971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25358"/>
          <a:ext cx="889000" cy="2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2424</xdr:rowOff>
    </xdr:from>
    <xdr:to>
      <xdr:col>85</xdr:col>
      <xdr:colOff>177800</xdr:colOff>
      <xdr:row>37</xdr:row>
      <xdr:rowOff>104024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152301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94256</xdr:rowOff>
    </xdr:from>
    <xdr:to>
      <xdr:col>81</xdr:col>
      <xdr:colOff>101600</xdr:colOff>
      <xdr:row>38</xdr:row>
      <xdr:rowOff>24406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144972</xdr:rowOff>
    </xdr:from>
    <xdr:to>
      <xdr:col>76</xdr:col>
      <xdr:colOff>165100</xdr:colOff>
      <xdr:row>34</xdr:row>
      <xdr:rowOff>75122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8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91649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5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2358</xdr:rowOff>
    </xdr:from>
    <xdr:to>
      <xdr:col>72</xdr:col>
      <xdr:colOff>38100</xdr:colOff>
      <xdr:row>36</xdr:row>
      <xdr:rowOff>103958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7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120485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74171</xdr:rowOff>
    </xdr:from>
    <xdr:to>
      <xdr:col>67</xdr:col>
      <xdr:colOff>101600</xdr:colOff>
      <xdr:row>38</xdr:row>
      <xdr:rowOff>4321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166898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140660</xdr:rowOff>
    </xdr:from>
    <xdr:to>
      <xdr:col>85</xdr:col>
      <xdr:colOff>127000</xdr:colOff>
      <xdr:row>57</xdr:row>
      <xdr:rowOff>10305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41860"/>
          <a:ext cx="838200" cy="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153020</xdr:rowOff>
    </xdr:from>
    <xdr:to>
      <xdr:col>81</xdr:col>
      <xdr:colOff>50800</xdr:colOff>
      <xdr:row>57</xdr:row>
      <xdr:rowOff>10305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54220"/>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153020</xdr:rowOff>
    </xdr:from>
    <xdr:to>
      <xdr:col>76</xdr:col>
      <xdr:colOff>114300</xdr:colOff>
      <xdr:row>57</xdr:row>
      <xdr:rowOff>29866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54220"/>
          <a:ext cx="8890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48656</xdr:rowOff>
    </xdr:from>
    <xdr:to>
      <xdr:col>71</xdr:col>
      <xdr:colOff>177800</xdr:colOff>
      <xdr:row>57</xdr:row>
      <xdr:rowOff>29866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49856"/>
          <a:ext cx="889000" cy="1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89860</xdr:rowOff>
    </xdr:from>
    <xdr:to>
      <xdr:col>85</xdr:col>
      <xdr:colOff>177800</xdr:colOff>
      <xdr:row>57</xdr:row>
      <xdr:rowOff>20010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68287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130955</xdr:rowOff>
    </xdr:from>
    <xdr:to>
      <xdr:col>81</xdr:col>
      <xdr:colOff>101600</xdr:colOff>
      <xdr:row>57</xdr:row>
      <xdr:rowOff>61105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52232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102220</xdr:rowOff>
    </xdr:from>
    <xdr:to>
      <xdr:col>76</xdr:col>
      <xdr:colOff>165100</xdr:colOff>
      <xdr:row>57</xdr:row>
      <xdr:rowOff>32370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23497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9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150516</xdr:rowOff>
    </xdr:from>
    <xdr:to>
      <xdr:col>72</xdr:col>
      <xdr:colOff>38100</xdr:colOff>
      <xdr:row>57</xdr:row>
      <xdr:rowOff>80666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71793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4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169306</xdr:rowOff>
    </xdr:from>
    <xdr:to>
      <xdr:col>67</xdr:col>
      <xdr:colOff>101600</xdr:colOff>
      <xdr:row>56</xdr:row>
      <xdr:rowOff>99456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5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115983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123867</xdr:rowOff>
    </xdr:from>
    <xdr:to>
      <xdr:col>85</xdr:col>
      <xdr:colOff>127000</xdr:colOff>
      <xdr:row>98</xdr:row>
      <xdr:rowOff>132454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925967"/>
          <a:ext cx="8382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118711</xdr:rowOff>
    </xdr:from>
    <xdr:to>
      <xdr:col>81</xdr:col>
      <xdr:colOff>50800</xdr:colOff>
      <xdr:row>98</xdr:row>
      <xdr:rowOff>123867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920811"/>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113781</xdr:rowOff>
    </xdr:from>
    <xdr:to>
      <xdr:col>76</xdr:col>
      <xdr:colOff>114300</xdr:colOff>
      <xdr:row>98</xdr:row>
      <xdr:rowOff>118711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915881"/>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99906</xdr:rowOff>
    </xdr:from>
    <xdr:to>
      <xdr:col>71</xdr:col>
      <xdr:colOff>177800</xdr:colOff>
      <xdr:row>98</xdr:row>
      <xdr:rowOff>113781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90200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81654</xdr:rowOff>
    </xdr:from>
    <xdr:to>
      <xdr:col>85</xdr:col>
      <xdr:colOff>177800</xdr:colOff>
      <xdr:row>99</xdr:row>
      <xdr:rowOff>11804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168031</xdr:rowOff>
    </xdr:from>
    <xdr:ext cx="469744"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9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73067</xdr:rowOff>
    </xdr:from>
    <xdr:to>
      <xdr:col>81</xdr:col>
      <xdr:colOff>101600</xdr:colOff>
      <xdr:row>99</xdr:row>
      <xdr:rowOff>3217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165794</xdr:rowOff>
    </xdr:from>
    <xdr:ext cx="469744"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46428" y="1696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67911</xdr:rowOff>
    </xdr:from>
    <xdr:to>
      <xdr:col>76</xdr:col>
      <xdr:colOff>165100</xdr:colOff>
      <xdr:row>98</xdr:row>
      <xdr:rowOff>169511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8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160638</xdr:rowOff>
    </xdr:from>
    <xdr:ext cx="469744"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57428" y="1696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62981</xdr:rowOff>
    </xdr:from>
    <xdr:to>
      <xdr:col>72</xdr:col>
      <xdr:colOff>38100</xdr:colOff>
      <xdr:row>98</xdr:row>
      <xdr:rowOff>164581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8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155708</xdr:rowOff>
    </xdr:from>
    <xdr:ext cx="469744"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68428" y="1695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49106</xdr:rowOff>
    </xdr:from>
    <xdr:to>
      <xdr:col>67</xdr:col>
      <xdr:colOff>101600</xdr:colOff>
      <xdr:row>98</xdr:row>
      <xdr:rowOff>150706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141833</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79428" y="1694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及び教育費が前年度から大きく増加している。総務費については、役場立体駐車場整備工事や新交流拠点施設整備事業の基本設計を実施したことによるものである。教育費については、総合会館の非常用発電機や歴史民俗資料館の消火設備の更新を行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財政調整基金を財源として取り崩す一方で、基金の積み立ては公共施設の更新を目的とした特目基金を優先したことにより、財政調整基金の積み立てが減少し、実質単年度収支が赤字となった。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全ての会計において黒字となっており、安定した状態にあるといえる。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今後は、一般会計からの繰出金の縮減に向けて、使用料の徴収の徹底と事業内容の精査を進め、より一層の財政健全化を図るよう努める。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6176019</v>
      </c>
      <c r="BO4" s="431"/>
      <c r="BP4" s="431"/>
      <c r="BQ4" s="431"/>
      <c r="BR4" s="431"/>
      <c r="BS4" s="431"/>
      <c r="BT4" s="431"/>
      <c r="BU4" s="432"/>
      <c r="BV4" s="430">
        <v>5791325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3.8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5872428</v>
      </c>
      <c r="BO5" s="468"/>
      <c r="BP5" s="468"/>
      <c r="BQ5" s="468"/>
      <c r="BR5" s="468"/>
      <c r="BS5" s="468"/>
      <c r="BT5" s="468"/>
      <c r="BU5" s="469"/>
      <c r="BV5" s="467">
        <v>5648440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77.8</v>
      </c>
      <c r="CU5" s="465"/>
      <c r="CV5" s="465"/>
      <c r="CW5" s="465"/>
      <c r="CX5" s="465"/>
      <c r="CY5" s="465"/>
      <c r="CZ5" s="465"/>
      <c r="DA5" s="466"/>
      <c r="DB5" s="464">
        <v>74.900000000000006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303591</v>
      </c>
      <c r="BO6" s="468"/>
      <c r="BP6" s="468"/>
      <c r="BQ6" s="468"/>
      <c r="BR6" s="468"/>
      <c r="BS6" s="468"/>
      <c r="BT6" s="468"/>
      <c r="BU6" s="469"/>
      <c r="BV6" s="467">
        <v>142885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82.1</v>
      </c>
      <c r="CU6" s="505"/>
      <c r="CV6" s="505"/>
      <c r="CW6" s="505"/>
      <c r="CX6" s="505"/>
      <c r="CY6" s="505"/>
      <c r="CZ6" s="505"/>
      <c r="DA6" s="506"/>
      <c r="DB6" s="504">
        <v>79.099999999999994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93</v>
      </c>
      <c r="AV7" s="500"/>
      <c r="AW7" s="500"/>
      <c r="AX7" s="500"/>
      <c r="AY7" s="501" t="s">
        <v>105</v>
      </c>
      <c r="AZ7" s="502"/>
      <c r="BA7" s="502"/>
      <c r="BB7" s="502"/>
      <c r="BC7" s="502"/>
      <c r="BD7" s="502"/>
      <c r="BE7" s="502"/>
      <c r="BF7" s="502"/>
      <c r="BG7" s="502"/>
      <c r="BH7" s="502"/>
      <c r="BI7" s="502"/>
      <c r="BJ7" s="502"/>
      <c r="BK7" s="502"/>
      <c r="BL7" s="502"/>
      <c r="BM7" s="503"/>
      <c r="BN7" s="467">
        <v>171793</v>
      </c>
      <c r="BO7" s="468"/>
      <c r="BP7" s="468"/>
      <c r="BQ7" s="468"/>
      <c r="BR7" s="468"/>
      <c r="BS7" s="468"/>
      <c r="BT7" s="468"/>
      <c r="BU7" s="469"/>
      <c r="BV7" s="467">
        <v>7612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3556013</v>
      </c>
      <c r="CU7" s="468"/>
      <c r="CV7" s="468"/>
      <c r="CW7" s="468"/>
      <c r="CX7" s="468"/>
      <c r="CY7" s="468"/>
      <c r="CZ7" s="468"/>
      <c r="DA7" s="469"/>
      <c r="DB7" s="467">
        <v>3576008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131798</v>
      </c>
      <c r="BO8" s="468"/>
      <c r="BP8" s="468"/>
      <c r="BQ8" s="468"/>
      <c r="BR8" s="468"/>
      <c r="BS8" s="468"/>
      <c r="BT8" s="468"/>
      <c r="BU8" s="469"/>
      <c r="BV8" s="467">
        <v>135273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0.9</v>
      </c>
      <c r="CU8" s="508"/>
      <c r="CV8" s="508"/>
      <c r="CW8" s="508"/>
      <c r="CX8" s="508"/>
      <c r="CY8" s="508"/>
      <c r="CZ8" s="508"/>
      <c r="DA8" s="509"/>
      <c r="DB8" s="507">
        <v>0.9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15204</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101</v>
      </c>
      <c r="AV9" s="500"/>
      <c r="AW9" s="500"/>
      <c r="AX9" s="500"/>
      <c r="AY9" s="501" t="s">
        <v>114</v>
      </c>
      <c r="AZ9" s="502"/>
      <c r="BA9" s="502"/>
      <c r="BB9" s="502"/>
      <c r="BC9" s="502"/>
      <c r="BD9" s="502"/>
      <c r="BE9" s="502"/>
      <c r="BF9" s="502"/>
      <c r="BG9" s="502"/>
      <c r="BH9" s="502"/>
      <c r="BI9" s="502"/>
      <c r="BJ9" s="502"/>
      <c r="BK9" s="502"/>
      <c r="BL9" s="502"/>
      <c r="BM9" s="503"/>
      <c r="BN9" s="467">
        <v>-3475</v>
      </c>
      <c r="BO9" s="468"/>
      <c r="BP9" s="468"/>
      <c r="BQ9" s="468"/>
      <c r="BR9" s="468"/>
      <c r="BS9" s="468"/>
      <c r="BT9" s="468"/>
      <c r="BU9" s="469"/>
      <c r="BV9" s="467">
        <v>-6231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0.4</v>
      </c>
      <c r="CU9" s="465"/>
      <c r="CV9" s="465"/>
      <c r="CW9" s="465"/>
      <c r="CX9" s="465"/>
      <c r="CY9" s="465"/>
      <c r="CZ9" s="465"/>
      <c r="DA9" s="466"/>
      <c r="DB9" s="464">
        <v>0.9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15070</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93</v>
      </c>
      <c r="AV10" s="500"/>
      <c r="AW10" s="500"/>
      <c r="AX10" s="500"/>
      <c r="AY10" s="501" t="s">
        <v>118</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15056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123</v>
      </c>
      <c r="AV12" s="500"/>
      <c r="AW12" s="500"/>
      <c r="AX12" s="500"/>
      <c r="AY12" s="501" t="s">
        <v>133</v>
      </c>
      <c r="AZ12" s="502"/>
      <c r="BA12" s="502"/>
      <c r="BB12" s="502"/>
      <c r="BC12" s="502"/>
      <c r="BD12" s="502"/>
      <c r="BE12" s="502"/>
      <c r="BF12" s="502"/>
      <c r="BG12" s="502"/>
      <c r="BH12" s="502"/>
      <c r="BI12" s="502"/>
      <c r="BJ12" s="502"/>
      <c r="BK12" s="502"/>
      <c r="BL12" s="502"/>
      <c r="BM12" s="503"/>
      <c r="BN12" s="467">
        <v>300000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14896</v>
      </c>
      <c r="S13" s="552"/>
      <c r="T13" s="552"/>
      <c r="U13" s="552"/>
      <c r="V13" s="553"/>
      <c r="W13" s="483" t="s">
        <v>136</v>
      </c>
      <c r="X13" s="484"/>
      <c r="Y13" s="484"/>
      <c r="Z13" s="484"/>
      <c r="AA13" s="484"/>
      <c r="AB13" s="474"/>
      <c r="AC13" s="518">
        <v>628</v>
      </c>
      <c r="AD13" s="519"/>
      <c r="AE13" s="519"/>
      <c r="AF13" s="519"/>
      <c r="AG13" s="561"/>
      <c r="AH13" s="518">
        <v>638</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-303475</v>
      </c>
      <c r="BO13" s="468"/>
      <c r="BP13" s="468"/>
      <c r="BQ13" s="468"/>
      <c r="BR13" s="468"/>
      <c r="BS13" s="468"/>
      <c r="BT13" s="468"/>
      <c r="BU13" s="469"/>
      <c r="BV13" s="467">
        <v>-6231</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-3.8</v>
      </c>
      <c r="CU13" s="465"/>
      <c r="CV13" s="465"/>
      <c r="CW13" s="465"/>
      <c r="CX13" s="465"/>
      <c r="CY13" s="465"/>
      <c r="CZ13" s="465"/>
      <c r="DA13" s="466"/>
      <c r="DB13" s="464">
        <v>-3.4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15167</v>
      </c>
      <c r="S14" s="552"/>
      <c r="T14" s="552"/>
      <c r="U14" s="552"/>
      <c r="V14" s="553"/>
      <c r="W14" s="457"/>
      <c r="X14" s="458"/>
      <c r="Y14" s="458"/>
      <c r="Z14" s="458"/>
      <c r="AA14" s="458"/>
      <c r="AB14" s="447"/>
      <c r="AC14" s="554">
        <v>8.6999999999999993</v>
      </c>
      <c r="AD14" s="555"/>
      <c r="AE14" s="555"/>
      <c r="AF14" s="555"/>
      <c r="AG14" s="556"/>
      <c r="AH14" s="554">
        <v>9.1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143</v>
      </c>
      <c r="CU14" s="566"/>
      <c r="CV14" s="566"/>
      <c r="CW14" s="566"/>
      <c r="CX14" s="566"/>
      <c r="CY14" s="566"/>
      <c r="CZ14" s="566"/>
      <c r="DA14" s="567"/>
      <c r="DB14" s="565" t="s">
        <v>144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15017</v>
      </c>
      <c r="S15" s="552"/>
      <c r="T15" s="552"/>
      <c r="U15" s="552"/>
      <c r="V15" s="553"/>
      <c r="W15" s="483" t="s">
        <v>146</v>
      </c>
      <c r="X15" s="484"/>
      <c r="Y15" s="484"/>
      <c r="Z15" s="484"/>
      <c r="AA15" s="484"/>
      <c r="AB15" s="474"/>
      <c r="AC15" s="518">
        <v>1956</v>
      </c>
      <c r="AD15" s="519"/>
      <c r="AE15" s="519"/>
      <c r="AF15" s="519"/>
      <c r="AG15" s="561"/>
      <c r="AH15" s="518">
        <v>1874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2348426</v>
      </c>
      <c r="BO15" s="431"/>
      <c r="BP15" s="431"/>
      <c r="BQ15" s="431"/>
      <c r="BR15" s="431"/>
      <c r="BS15" s="431"/>
      <c r="BT15" s="431"/>
      <c r="BU15" s="432"/>
      <c r="BV15" s="430">
        <v>2369169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27.2</v>
      </c>
      <c r="AD16" s="555"/>
      <c r="AE16" s="555"/>
      <c r="AF16" s="555"/>
      <c r="AG16" s="556"/>
      <c r="AH16" s="554">
        <v>26.6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2650177</v>
      </c>
      <c r="BO16" s="468"/>
      <c r="BP16" s="468"/>
      <c r="BQ16" s="468"/>
      <c r="BR16" s="468"/>
      <c r="BS16" s="468"/>
      <c r="BT16" s="468"/>
      <c r="BU16" s="469"/>
      <c r="BV16" s="467">
        <v>2635849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4605</v>
      </c>
      <c r="AD17" s="519"/>
      <c r="AE17" s="519"/>
      <c r="AF17" s="519"/>
      <c r="AG17" s="561"/>
      <c r="AH17" s="518">
        <v>4522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3025079</v>
      </c>
      <c r="BO17" s="468"/>
      <c r="BP17" s="468"/>
      <c r="BQ17" s="468"/>
      <c r="BR17" s="468"/>
      <c r="BS17" s="468"/>
      <c r="BT17" s="468"/>
      <c r="BU17" s="469"/>
      <c r="BV17" s="467">
        <v>3051869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14.24</v>
      </c>
      <c r="M18" s="583"/>
      <c r="N18" s="583"/>
      <c r="O18" s="583"/>
      <c r="P18" s="583"/>
      <c r="Q18" s="583"/>
      <c r="R18" s="584"/>
      <c r="S18" s="584"/>
      <c r="T18" s="584"/>
      <c r="U18" s="584"/>
      <c r="V18" s="585"/>
      <c r="W18" s="485"/>
      <c r="X18" s="486"/>
      <c r="Y18" s="486"/>
      <c r="Z18" s="486"/>
      <c r="AA18" s="486"/>
      <c r="AB18" s="477"/>
      <c r="AC18" s="586">
        <v>64.099999999999994</v>
      </c>
      <c r="AD18" s="587"/>
      <c r="AE18" s="587"/>
      <c r="AF18" s="587"/>
      <c r="AG18" s="588"/>
      <c r="AH18" s="586">
        <v>64.3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2959208</v>
      </c>
      <c r="BO18" s="468"/>
      <c r="BP18" s="468"/>
      <c r="BQ18" s="468"/>
      <c r="BR18" s="468"/>
      <c r="BS18" s="468"/>
      <c r="BT18" s="468"/>
      <c r="BU18" s="469"/>
      <c r="BV18" s="467">
        <v>2802676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1068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4585581</v>
      </c>
      <c r="BO19" s="468"/>
      <c r="BP19" s="468"/>
      <c r="BQ19" s="468"/>
      <c r="BR19" s="468"/>
      <c r="BS19" s="468"/>
      <c r="BT19" s="468"/>
      <c r="BU19" s="469"/>
      <c r="BV19" s="467">
        <v>4150182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5881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1282830</v>
      </c>
      <c r="BO23" s="468"/>
      <c r="BP23" s="468"/>
      <c r="BQ23" s="468"/>
      <c r="BR23" s="468"/>
      <c r="BS23" s="468"/>
      <c r="BT23" s="468"/>
      <c r="BU23" s="469"/>
      <c r="BV23" s="467">
        <v>967349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7660</v>
      </c>
      <c r="R24" s="519"/>
      <c r="S24" s="519"/>
      <c r="T24" s="519"/>
      <c r="U24" s="519"/>
      <c r="V24" s="561"/>
      <c r="W24" s="620"/>
      <c r="X24" s="608"/>
      <c r="Y24" s="609"/>
      <c r="Z24" s="517" t="s">
        <v>170</v>
      </c>
      <c r="AA24" s="497"/>
      <c r="AB24" s="497"/>
      <c r="AC24" s="497"/>
      <c r="AD24" s="497"/>
      <c r="AE24" s="497"/>
      <c r="AF24" s="497"/>
      <c r="AG24" s="498"/>
      <c r="AH24" s="518">
        <v>96</v>
      </c>
      <c r="AI24" s="519"/>
      <c r="AJ24" s="519"/>
      <c r="AK24" s="519"/>
      <c r="AL24" s="561"/>
      <c r="AM24" s="518">
        <v>284928</v>
      </c>
      <c r="AN24" s="519"/>
      <c r="AO24" s="519"/>
      <c r="AP24" s="519"/>
      <c r="AQ24" s="519"/>
      <c r="AR24" s="561"/>
      <c r="AS24" s="518">
        <v>2968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435068</v>
      </c>
      <c r="BO24" s="468"/>
      <c r="BP24" s="468"/>
      <c r="BQ24" s="468"/>
      <c r="BR24" s="468"/>
      <c r="BS24" s="468"/>
      <c r="BT24" s="468"/>
      <c r="BU24" s="469"/>
      <c r="BV24" s="467">
        <v>243539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6128</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546458</v>
      </c>
      <c r="BO25" s="431"/>
      <c r="BP25" s="431"/>
      <c r="BQ25" s="431"/>
      <c r="BR25" s="431"/>
      <c r="BS25" s="431"/>
      <c r="BT25" s="431"/>
      <c r="BU25" s="432"/>
      <c r="BV25" s="430">
        <v>726289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5668</v>
      </c>
      <c r="R26" s="519"/>
      <c r="S26" s="519"/>
      <c r="T26" s="519"/>
      <c r="U26" s="519"/>
      <c r="V26" s="561"/>
      <c r="W26" s="620"/>
      <c r="X26" s="608"/>
      <c r="Y26" s="609"/>
      <c r="Z26" s="517" t="s">
        <v>177</v>
      </c>
      <c r="AA26" s="630"/>
      <c r="AB26" s="630"/>
      <c r="AC26" s="630"/>
      <c r="AD26" s="630"/>
      <c r="AE26" s="630"/>
      <c r="AF26" s="630"/>
      <c r="AG26" s="631"/>
      <c r="AH26" s="518">
        <v>11</v>
      </c>
      <c r="AI26" s="519"/>
      <c r="AJ26" s="519"/>
      <c r="AK26" s="519"/>
      <c r="AL26" s="561"/>
      <c r="AM26" s="518">
        <v>31922</v>
      </c>
      <c r="AN26" s="519"/>
      <c r="AO26" s="519"/>
      <c r="AP26" s="519"/>
      <c r="AQ26" s="519"/>
      <c r="AR26" s="561"/>
      <c r="AS26" s="518">
        <v>2902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1226</v>
      </c>
      <c r="BO26" s="468"/>
      <c r="BP26" s="468"/>
      <c r="BQ26" s="468"/>
      <c r="BR26" s="468"/>
      <c r="BS26" s="468"/>
      <c r="BT26" s="468"/>
      <c r="BU26" s="469"/>
      <c r="BV26" s="467">
        <v>1226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3102</v>
      </c>
      <c r="R27" s="519"/>
      <c r="S27" s="519"/>
      <c r="T27" s="519"/>
      <c r="U27" s="519"/>
      <c r="V27" s="561"/>
      <c r="W27" s="620"/>
      <c r="X27" s="608"/>
      <c r="Y27" s="609"/>
      <c r="Z27" s="517" t="s">
        <v>180</v>
      </c>
      <c r="AA27" s="497"/>
      <c r="AB27" s="497"/>
      <c r="AC27" s="497"/>
      <c r="AD27" s="497"/>
      <c r="AE27" s="497"/>
      <c r="AF27" s="497"/>
      <c r="AG27" s="498"/>
      <c r="AH27" s="518">
        <v>13</v>
      </c>
      <c r="AI27" s="519"/>
      <c r="AJ27" s="519"/>
      <c r="AK27" s="519"/>
      <c r="AL27" s="561"/>
      <c r="AM27" s="518">
        <v>36439</v>
      </c>
      <c r="AN27" s="519"/>
      <c r="AO27" s="519"/>
      <c r="AP27" s="519"/>
      <c r="AQ27" s="519"/>
      <c r="AR27" s="561"/>
      <c r="AS27" s="518">
        <v>2803</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v>63645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2585</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174</v>
      </c>
      <c r="AN28" s="519"/>
      <c r="AO28" s="519"/>
      <c r="AP28" s="519"/>
      <c r="AQ28" s="519"/>
      <c r="AR28" s="561"/>
      <c r="AS28" s="518" t="s">
        <v>126</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2625700</v>
      </c>
      <c r="BO28" s="431"/>
      <c r="BP28" s="431"/>
      <c r="BQ28" s="431"/>
      <c r="BR28" s="431"/>
      <c r="BS28" s="431"/>
      <c r="BT28" s="431"/>
      <c r="BU28" s="432"/>
      <c r="BV28" s="430">
        <v>2925700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2068</v>
      </c>
      <c r="R29" s="519"/>
      <c r="S29" s="519"/>
      <c r="T29" s="519"/>
      <c r="U29" s="519"/>
      <c r="V29" s="561"/>
      <c r="W29" s="621"/>
      <c r="X29" s="622"/>
      <c r="Y29" s="623"/>
      <c r="Z29" s="517" t="s">
        <v>186</v>
      </c>
      <c r="AA29" s="497"/>
      <c r="AB29" s="497"/>
      <c r="AC29" s="497"/>
      <c r="AD29" s="497"/>
      <c r="AE29" s="497"/>
      <c r="AF29" s="497"/>
      <c r="AG29" s="498"/>
      <c r="AH29" s="518">
        <v>109</v>
      </c>
      <c r="AI29" s="519"/>
      <c r="AJ29" s="519"/>
      <c r="AK29" s="519"/>
      <c r="AL29" s="561"/>
      <c r="AM29" s="518">
        <v>321367</v>
      </c>
      <c r="AN29" s="519"/>
      <c r="AO29" s="519"/>
      <c r="AP29" s="519"/>
      <c r="AQ29" s="519"/>
      <c r="AR29" s="561"/>
      <c r="AS29" s="518">
        <v>2948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110034</v>
      </c>
      <c r="BO29" s="468"/>
      <c r="BP29" s="468"/>
      <c r="BQ29" s="468"/>
      <c r="BR29" s="468"/>
      <c r="BS29" s="468"/>
      <c r="BT29" s="468"/>
      <c r="BU29" s="469"/>
      <c r="BV29" s="467">
        <v>109913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93.7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1983374</v>
      </c>
      <c r="BO30" s="644"/>
      <c r="BP30" s="644"/>
      <c r="BQ30" s="644"/>
      <c r="BR30" s="644"/>
      <c r="BS30" s="644"/>
      <c r="BT30" s="644"/>
      <c r="BU30" s="645"/>
      <c r="BV30" s="643">
        <v>1744799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197</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水道特別会計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公共下水道特別会計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板野東部消防組合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長原渡船運行特別会計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農業集落排水特別会計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板野東部青少年育成センター組合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松茂町ほか二町競艇事業組合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徳島県市町村議会議員公務災害等補償組合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徳島県市町村総合事務組合(一般会計)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徳島県市町村総合事務組合(滞納整理機構特別会計)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徳島県後期高齢者医療広域連合(一般会計)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徳島県後期高齢者医療広域連合(後期高齢者医療事業特別会計)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k/uk/acN1qvhJgqkAbVwMEWCkbn5u+vJCEnlIcP0kjQBMcvRH+LZ4iE/QDjkHaYrzvItBaF/HgOVvIQrHCbUSw==" saltValue="SzIMwp0GKobUkdP3sOyU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8" t="s">
        <v>578</v>
      </c>
      <c r="D34" s="1248"/>
      <c r="E34" s="1249"/>
      <c r="F34" s="32">
        <v>16.47</v>
      </c>
      <c r="G34" s="33">
        <v>18.829999999999998</v>
      </c>
      <c r="H34" s="33">
        <v>21.16</v>
      </c>
      <c r="I34" s="33">
        <v>22.6</v>
      </c>
      <c r="J34" s="34">
        <v>23.56</v>
      </c>
      <c r="K34" s="22"/>
      <c r="L34" s="22"/>
      <c r="M34" s="22"/>
      <c r="N34" s="22"/>
      <c r="O34" s="22"/>
      <c r="P34" s="22"/>
    </row>
    <row r="35" spans="1:16" ht="39" customHeight="1" x14ac:dyDescent="0.15">
      <c r="A35" s="22"/>
      <c r="B35" s="35"/>
      <c r="C35" s="1242" t="s">
        <v>579</v>
      </c>
      <c r="D35" s="1243"/>
      <c r="E35" s="1244"/>
      <c r="F35" s="36">
        <v>2.1800000000000002</v>
      </c>
      <c r="G35" s="37">
        <v>1.91</v>
      </c>
      <c r="H35" s="37">
        <v>3.87</v>
      </c>
      <c r="I35" s="37">
        <v>3.7</v>
      </c>
      <c r="J35" s="38">
        <v>3.62</v>
      </c>
      <c r="K35" s="22"/>
      <c r="L35" s="22"/>
      <c r="M35" s="22"/>
      <c r="N35" s="22"/>
      <c r="O35" s="22"/>
      <c r="P35" s="22"/>
    </row>
    <row r="36" spans="1:16" ht="39" customHeight="1" x14ac:dyDescent="0.15">
      <c r="A36" s="22"/>
      <c r="B36" s="35"/>
      <c r="C36" s="1242" t="s">
        <v>580</v>
      </c>
      <c r="D36" s="1243"/>
      <c r="E36" s="1244"/>
      <c r="F36" s="36">
        <v>2.8</v>
      </c>
      <c r="G36" s="37">
        <v>2.5499999999999998</v>
      </c>
      <c r="H36" s="37">
        <v>3.97</v>
      </c>
      <c r="I36" s="37">
        <v>0.57999999999999996</v>
      </c>
      <c r="J36" s="38">
        <v>1.4</v>
      </c>
      <c r="K36" s="22"/>
      <c r="L36" s="22"/>
      <c r="M36" s="22"/>
      <c r="N36" s="22"/>
      <c r="O36" s="22"/>
      <c r="P36" s="22"/>
    </row>
    <row r="37" spans="1:16" ht="39" customHeight="1" x14ac:dyDescent="0.15">
      <c r="A37" s="22"/>
      <c r="B37" s="35"/>
      <c r="C37" s="1242" t="s">
        <v>581</v>
      </c>
      <c r="D37" s="1243"/>
      <c r="E37" s="1244"/>
      <c r="F37" s="36">
        <v>0.73</v>
      </c>
      <c r="G37" s="37">
        <v>0.78</v>
      </c>
      <c r="H37" s="37">
        <v>1.39</v>
      </c>
      <c r="I37" s="37">
        <v>1.57</v>
      </c>
      <c r="J37" s="38">
        <v>1.24</v>
      </c>
      <c r="K37" s="22"/>
      <c r="L37" s="22"/>
      <c r="M37" s="22"/>
      <c r="N37" s="22"/>
      <c r="O37" s="22"/>
      <c r="P37" s="22"/>
    </row>
    <row r="38" spans="1:16" ht="39" customHeight="1" x14ac:dyDescent="0.15">
      <c r="A38" s="22"/>
      <c r="B38" s="35"/>
      <c r="C38" s="1242" t="s">
        <v>582</v>
      </c>
      <c r="D38" s="1243"/>
      <c r="E38" s="1244"/>
      <c r="F38" s="36">
        <v>0.11</v>
      </c>
      <c r="G38" s="37">
        <v>7.0000000000000007E-2</v>
      </c>
      <c r="H38" s="37">
        <v>0.34</v>
      </c>
      <c r="I38" s="37">
        <v>0.05</v>
      </c>
      <c r="J38" s="38">
        <v>0.13</v>
      </c>
      <c r="K38" s="22"/>
      <c r="L38" s="22"/>
      <c r="M38" s="22"/>
      <c r="N38" s="22"/>
      <c r="O38" s="22"/>
      <c r="P38" s="22"/>
    </row>
    <row r="39" spans="1:16" ht="39" customHeight="1" x14ac:dyDescent="0.15">
      <c r="A39" s="22"/>
      <c r="B39" s="35"/>
      <c r="C39" s="1242" t="s">
        <v>583</v>
      </c>
      <c r="D39" s="1243"/>
      <c r="E39" s="1244"/>
      <c r="F39" s="36">
        <v>0</v>
      </c>
      <c r="G39" s="37">
        <v>0</v>
      </c>
      <c r="H39" s="37">
        <v>0.06</v>
      </c>
      <c r="I39" s="37">
        <v>7.0000000000000007E-2</v>
      </c>
      <c r="J39" s="38">
        <v>0.09</v>
      </c>
      <c r="K39" s="22"/>
      <c r="L39" s="22"/>
      <c r="M39" s="22"/>
      <c r="N39" s="22"/>
      <c r="O39" s="22"/>
      <c r="P39" s="22"/>
    </row>
    <row r="40" spans="1:16" ht="39" customHeight="1" x14ac:dyDescent="0.15">
      <c r="A40" s="22"/>
      <c r="B40" s="35"/>
      <c r="C40" s="1242" t="s">
        <v>584</v>
      </c>
      <c r="D40" s="1243"/>
      <c r="E40" s="1244"/>
      <c r="F40" s="36">
        <v>0.08</v>
      </c>
      <c r="G40" s="37">
        <v>0.08</v>
      </c>
      <c r="H40" s="37">
        <v>0.08</v>
      </c>
      <c r="I40" s="37">
        <v>0.08</v>
      </c>
      <c r="J40" s="38">
        <v>7.0000000000000007E-2</v>
      </c>
      <c r="K40" s="22"/>
      <c r="L40" s="22"/>
      <c r="M40" s="22"/>
      <c r="N40" s="22"/>
      <c r="O40" s="22"/>
      <c r="P40" s="22"/>
    </row>
    <row r="41" spans="1:16" ht="39" customHeight="1" x14ac:dyDescent="0.15">
      <c r="A41" s="22"/>
      <c r="B41" s="35"/>
      <c r="C41" s="1242" t="s">
        <v>585</v>
      </c>
      <c r="D41" s="1243"/>
      <c r="E41" s="1244"/>
      <c r="F41" s="36">
        <v>0.01</v>
      </c>
      <c r="G41" s="37">
        <v>0</v>
      </c>
      <c r="H41" s="37">
        <v>0.01</v>
      </c>
      <c r="I41" s="37">
        <v>0.02</v>
      </c>
      <c r="J41" s="38">
        <v>0.03</v>
      </c>
      <c r="K41" s="22"/>
      <c r="L41" s="22"/>
      <c r="M41" s="22"/>
      <c r="N41" s="22"/>
      <c r="O41" s="22"/>
      <c r="P41" s="22"/>
    </row>
    <row r="42" spans="1:16" ht="39" customHeight="1" x14ac:dyDescent="0.15">
      <c r="A42" s="22"/>
      <c r="B42" s="39"/>
      <c r="C42" s="1242" t="s">
        <v>586</v>
      </c>
      <c r="D42" s="1243"/>
      <c r="E42" s="1244"/>
      <c r="F42" s="36" t="s">
        <v>528</v>
      </c>
      <c r="G42" s="37" t="s">
        <v>528</v>
      </c>
      <c r="H42" s="37" t="s">
        <v>528</v>
      </c>
      <c r="I42" s="37" t="s">
        <v>528</v>
      </c>
      <c r="J42" s="38" t="s">
        <v>528</v>
      </c>
      <c r="K42" s="22"/>
      <c r="L42" s="22"/>
      <c r="M42" s="22"/>
      <c r="N42" s="22"/>
      <c r="O42" s="22"/>
      <c r="P42" s="22"/>
    </row>
    <row r="43" spans="1:16" ht="39" customHeight="1" thickBot="1" x14ac:dyDescent="0.2">
      <c r="A43" s="22"/>
      <c r="B43" s="40"/>
      <c r="C43" s="1245" t="s">
        <v>587</v>
      </c>
      <c r="D43" s="1246"/>
      <c r="E43" s="1247"/>
      <c r="F43" s="41" t="s">
        <v>528</v>
      </c>
      <c r="G43" s="42" t="s">
        <v>528</v>
      </c>
      <c r="H43" s="42" t="s">
        <v>528</v>
      </c>
      <c r="I43" s="42" t="s">
        <v>528</v>
      </c>
      <c r="J43" s="43" t="s">
        <v>528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o1BGAsvBR7EeFNS2ErTpYvlp+yIsnQ25kEv555PZv61j8rycBhC3MJbDOya9hRfFO8RIJxYWTQepYzZtxyEJg==" saltValue="1iXsp2H3EknFi+xaZkrA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134</v>
      </c>
      <c r="L45" s="60">
        <v>87</v>
      </c>
      <c r="M45" s="60">
        <v>70</v>
      </c>
      <c r="N45" s="60">
        <v>53</v>
      </c>
      <c r="O45" s="61">
        <v>24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528</v>
      </c>
      <c r="L47" s="64" t="s">
        <v>528</v>
      </c>
      <c r="M47" s="64" t="s">
        <v>528</v>
      </c>
      <c r="N47" s="64" t="s">
        <v>528</v>
      </c>
      <c r="O47" s="65" t="s">
        <v>528</v>
      </c>
      <c r="P47" s="48"/>
      <c r="Q47" s="48"/>
      <c r="R47" s="48"/>
      <c r="S47" s="48"/>
      <c r="T47" s="48"/>
      <c r="U47" s="48"/>
    </row>
    <row r="48" spans="1:21" ht="30.75" customHeight="1" x14ac:dyDescent="0.15">
      <c r="A48" s="48"/>
      <c r="B48" s="1252"/>
      <c r="C48" s="1253"/>
      <c r="D48" s="62"/>
      <c r="E48" s="1258" t="s">
        <v>14</v>
      </c>
      <c r="F48" s="1258"/>
      <c r="G48" s="1258"/>
      <c r="H48" s="1258"/>
      <c r="I48" s="1258"/>
      <c r="J48" s="1259"/>
      <c r="K48" s="63">
        <v>196</v>
      </c>
      <c r="L48" s="64">
        <v>198</v>
      </c>
      <c r="M48" s="64">
        <v>202</v>
      </c>
      <c r="N48" s="64">
        <v>206</v>
      </c>
      <c r="O48" s="65">
        <v>226</v>
      </c>
      <c r="P48" s="48"/>
      <c r="Q48" s="48"/>
      <c r="R48" s="48"/>
      <c r="S48" s="48"/>
      <c r="T48" s="48"/>
      <c r="U48" s="48"/>
    </row>
    <row r="49" spans="1:21" ht="30.75" customHeight="1" x14ac:dyDescent="0.15">
      <c r="A49" s="48"/>
      <c r="B49" s="1252"/>
      <c r="C49" s="1253"/>
      <c r="D49" s="62"/>
      <c r="E49" s="1258" t="s">
        <v>15</v>
      </c>
      <c r="F49" s="1258"/>
      <c r="G49" s="1258"/>
      <c r="H49" s="1258"/>
      <c r="I49" s="1258"/>
      <c r="J49" s="1259"/>
      <c r="K49" s="63">
        <v>30</v>
      </c>
      <c r="L49" s="64">
        <v>30</v>
      </c>
      <c r="M49" s="64">
        <v>30</v>
      </c>
      <c r="N49" s="64">
        <v>32</v>
      </c>
      <c r="O49" s="65">
        <v>32</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528</v>
      </c>
      <c r="L50" s="64" t="s">
        <v>528</v>
      </c>
      <c r="M50" s="64" t="s">
        <v>528</v>
      </c>
      <c r="N50" s="64" t="s">
        <v>528</v>
      </c>
      <c r="O50" s="65" t="s">
        <v>528</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528</v>
      </c>
      <c r="L51" s="64" t="s">
        <v>528</v>
      </c>
      <c r="M51" s="64" t="s">
        <v>528</v>
      </c>
      <c r="N51" s="64" t="s">
        <v>528</v>
      </c>
      <c r="O51" s="65" t="s">
        <v>528</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406</v>
      </c>
      <c r="L52" s="64">
        <v>397</v>
      </c>
      <c r="M52" s="64">
        <v>418</v>
      </c>
      <c r="N52" s="64">
        <v>424</v>
      </c>
      <c r="O52" s="65">
        <v>408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-46</v>
      </c>
      <c r="L53" s="69">
        <v>-82</v>
      </c>
      <c r="M53" s="69">
        <v>-116</v>
      </c>
      <c r="N53" s="69">
        <v>-133</v>
      </c>
      <c r="O53" s="70">
        <v>-126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602</v>
      </c>
      <c r="L57" s="84" t="s">
        <v>528</v>
      </c>
      <c r="M57" s="84" t="s">
        <v>528</v>
      </c>
      <c r="N57" s="84" t="s">
        <v>528</v>
      </c>
      <c r="O57" s="85" t="s">
        <v>528</v>
      </c>
    </row>
    <row r="58" spans="1:21" ht="31.5" customHeight="1" thickBot="1" x14ac:dyDescent="0.2">
      <c r="B58" s="1268"/>
      <c r="C58" s="1269"/>
      <c r="D58" s="1273" t="s">
        <v>26</v>
      </c>
      <c r="E58" s="1274"/>
      <c r="F58" s="1274"/>
      <c r="G58" s="1274"/>
      <c r="H58" s="1274"/>
      <c r="I58" s="1274"/>
      <c r="J58" s="1275"/>
      <c r="K58" s="86" t="s">
        <v>528</v>
      </c>
      <c r="L58" s="87" t="s">
        <v>528</v>
      </c>
      <c r="M58" s="87" t="s">
        <v>528</v>
      </c>
      <c r="N58" s="87" t="s">
        <v>528</v>
      </c>
      <c r="O58" s="88" t="s">
        <v>528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9aZBAuIlqAQMQY69FnQLKuWKKxRvxlfMcFw351aTjsfZ5zmUrp0B15VEQEMA19KWNXgx3lscqo4EKF3H0BLfQ==" saltValue="DcNxwt86pppDTnXVsv6F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570</v>
      </c>
      <c r="J40" s="100" t="s">
        <v>571</v>
      </c>
      <c r="K40" s="100" t="s">
        <v>572</v>
      </c>
      <c r="L40" s="100" t="s">
        <v>573</v>
      </c>
      <c r="M40" s="101" t="s">
        <v>574</v>
      </c>
    </row>
    <row r="41" spans="2:13" ht="27.75" customHeight="1" x14ac:dyDescent="0.15">
      <c r="B41" s="1276" t="s">
        <v>29</v>
      </c>
      <c r="C41" s="1277"/>
      <c r="D41" s="102"/>
      <c r="E41" s="1282" t="s">
        <v>30</v>
      </c>
      <c r="F41" s="1282"/>
      <c r="G41" s="1282"/>
      <c r="H41" s="1283"/>
      <c r="I41" s="103">
        <v>261</v>
      </c>
      <c r="J41" s="104">
        <v>878</v>
      </c>
      <c r="K41" s="104">
        <v>811</v>
      </c>
      <c r="L41" s="104">
        <v>981</v>
      </c>
      <c r="M41" s="105">
        <v>1296</v>
      </c>
    </row>
    <row r="42" spans="2:13" ht="27.75" customHeight="1" x14ac:dyDescent="0.15">
      <c r="B42" s="1278"/>
      <c r="C42" s="1279"/>
      <c r="D42" s="106"/>
      <c r="E42" s="1284" t="s">
        <v>31</v>
      </c>
      <c r="F42" s="1284"/>
      <c r="G42" s="1284"/>
      <c r="H42" s="1285"/>
      <c r="I42" s="107" t="s">
        <v>528</v>
      </c>
      <c r="J42" s="108" t="s">
        <v>528</v>
      </c>
      <c r="K42" s="108" t="s">
        <v>528</v>
      </c>
      <c r="L42" s="108" t="s">
        <v>528</v>
      </c>
      <c r="M42" s="109" t="s">
        <v>528</v>
      </c>
    </row>
    <row r="43" spans="2:13" ht="27.75" customHeight="1" x14ac:dyDescent="0.15">
      <c r="B43" s="1278"/>
      <c r="C43" s="1279"/>
      <c r="D43" s="106"/>
      <c r="E43" s="1284" t="s">
        <v>32</v>
      </c>
      <c r="F43" s="1284"/>
      <c r="G43" s="1284"/>
      <c r="H43" s="1285"/>
      <c r="I43" s="107">
        <v>3262</v>
      </c>
      <c r="J43" s="108">
        <v>3188</v>
      </c>
      <c r="K43" s="108">
        <v>3174</v>
      </c>
      <c r="L43" s="108">
        <v>3164</v>
      </c>
      <c r="M43" s="109">
        <v>3062</v>
      </c>
    </row>
    <row r="44" spans="2:13" ht="27.75" customHeight="1" x14ac:dyDescent="0.15">
      <c r="B44" s="1278"/>
      <c r="C44" s="1279"/>
      <c r="D44" s="106"/>
      <c r="E44" s="1284" t="s">
        <v>33</v>
      </c>
      <c r="F44" s="1284"/>
      <c r="G44" s="1284"/>
      <c r="H44" s="1285"/>
      <c r="I44" s="107">
        <v>341</v>
      </c>
      <c r="J44" s="108">
        <v>317</v>
      </c>
      <c r="K44" s="108">
        <v>289</v>
      </c>
      <c r="L44" s="108">
        <v>261</v>
      </c>
      <c r="M44" s="109">
        <v>256</v>
      </c>
    </row>
    <row r="45" spans="2:13" ht="27.75" customHeight="1" x14ac:dyDescent="0.15">
      <c r="B45" s="1278"/>
      <c r="C45" s="1279"/>
      <c r="D45" s="106"/>
      <c r="E45" s="1284" t="s">
        <v>34</v>
      </c>
      <c r="F45" s="1284"/>
      <c r="G45" s="1284"/>
      <c r="H45" s="1285"/>
      <c r="I45" s="107">
        <v>284</v>
      </c>
      <c r="J45" s="108">
        <v>303</v>
      </c>
      <c r="K45" s="108">
        <v>259</v>
      </c>
      <c r="L45" s="108">
        <v>228</v>
      </c>
      <c r="M45" s="109">
        <v>222</v>
      </c>
    </row>
    <row r="46" spans="2:13" ht="27.75" customHeight="1" x14ac:dyDescent="0.15">
      <c r="B46" s="1278"/>
      <c r="C46" s="1279"/>
      <c r="D46" s="110"/>
      <c r="E46" s="1284" t="s">
        <v>35</v>
      </c>
      <c r="F46" s="1284"/>
      <c r="G46" s="1284"/>
      <c r="H46" s="1285"/>
      <c r="I46" s="107" t="s">
        <v>528</v>
      </c>
      <c r="J46" s="108" t="s">
        <v>528</v>
      </c>
      <c r="K46" s="108" t="s">
        <v>528</v>
      </c>
      <c r="L46" s="108" t="s">
        <v>528</v>
      </c>
      <c r="M46" s="109" t="s">
        <v>528</v>
      </c>
    </row>
    <row r="47" spans="2:13" ht="27.75" customHeight="1" x14ac:dyDescent="0.15">
      <c r="B47" s="1278"/>
      <c r="C47" s="1279"/>
      <c r="D47" s="111"/>
      <c r="E47" s="1286" t="s">
        <v>36</v>
      </c>
      <c r="F47" s="1287"/>
      <c r="G47" s="1287"/>
      <c r="H47" s="1288"/>
      <c r="I47" s="107" t="s">
        <v>528</v>
      </c>
      <c r="J47" s="108" t="s">
        <v>528</v>
      </c>
      <c r="K47" s="108" t="s">
        <v>528</v>
      </c>
      <c r="L47" s="108" t="s">
        <v>528</v>
      </c>
      <c r="M47" s="109" t="s">
        <v>528</v>
      </c>
    </row>
    <row r="48" spans="2:13" ht="27.75" customHeight="1" x14ac:dyDescent="0.15">
      <c r="B48" s="1278"/>
      <c r="C48" s="1279"/>
      <c r="D48" s="106"/>
      <c r="E48" s="1284" t="s">
        <v>37</v>
      </c>
      <c r="F48" s="1284"/>
      <c r="G48" s="1284"/>
      <c r="H48" s="1285"/>
      <c r="I48" s="107" t="s">
        <v>528</v>
      </c>
      <c r="J48" s="108" t="s">
        <v>528</v>
      </c>
      <c r="K48" s="108" t="s">
        <v>528</v>
      </c>
      <c r="L48" s="108" t="s">
        <v>528</v>
      </c>
      <c r="M48" s="109" t="s">
        <v>528</v>
      </c>
    </row>
    <row r="49" spans="2:13" ht="27.75" customHeight="1" x14ac:dyDescent="0.15">
      <c r="B49" s="1280"/>
      <c r="C49" s="1281"/>
      <c r="D49" s="106"/>
      <c r="E49" s="1284" t="s">
        <v>38</v>
      </c>
      <c r="F49" s="1284"/>
      <c r="G49" s="1284"/>
      <c r="H49" s="1285"/>
      <c r="I49" s="107" t="s">
        <v>528</v>
      </c>
      <c r="J49" s="108" t="s">
        <v>528</v>
      </c>
      <c r="K49" s="108" t="s">
        <v>528</v>
      </c>
      <c r="L49" s="108" t="s">
        <v>528</v>
      </c>
      <c r="M49" s="109" t="s">
        <v>528</v>
      </c>
    </row>
    <row r="50" spans="2:13" ht="27.75" customHeight="1" x14ac:dyDescent="0.15">
      <c r="B50" s="1289" t="s">
        <v>39</v>
      </c>
      <c r="C50" s="1290"/>
      <c r="D50" s="112"/>
      <c r="E50" s="1284" t="s">
        <v>40</v>
      </c>
      <c r="F50" s="1284"/>
      <c r="G50" s="1284"/>
      <c r="H50" s="1285"/>
      <c r="I50" s="107">
        <v>5204</v>
      </c>
      <c r="J50" s="108">
        <v>4876</v>
      </c>
      <c r="K50" s="108">
        <v>4761</v>
      </c>
      <c r="L50" s="108">
        <v>4836</v>
      </c>
      <c r="M50" s="109">
        <v>4768</v>
      </c>
    </row>
    <row r="51" spans="2:13" ht="27.75" customHeight="1" x14ac:dyDescent="0.15">
      <c r="B51" s="1278"/>
      <c r="C51" s="1279"/>
      <c r="D51" s="106"/>
      <c r="E51" s="1284" t="s">
        <v>41</v>
      </c>
      <c r="F51" s="1284"/>
      <c r="G51" s="1284"/>
      <c r="H51" s="1285"/>
      <c r="I51" s="107">
        <v>60</v>
      </c>
      <c r="J51" s="108">
        <v>48</v>
      </c>
      <c r="K51" s="108">
        <v>35</v>
      </c>
      <c r="L51" s="108">
        <v>22</v>
      </c>
      <c r="M51" s="109">
        <v>14</v>
      </c>
    </row>
    <row r="52" spans="2:13" ht="27.75" customHeight="1" x14ac:dyDescent="0.15">
      <c r="B52" s="1280"/>
      <c r="C52" s="1281"/>
      <c r="D52" s="106"/>
      <c r="E52" s="1284" t="s">
        <v>42</v>
      </c>
      <c r="F52" s="1284"/>
      <c r="G52" s="1284"/>
      <c r="H52" s="1285"/>
      <c r="I52" s="107">
        <v>4844</v>
      </c>
      <c r="J52" s="108">
        <v>4884</v>
      </c>
      <c r="K52" s="108">
        <v>4845</v>
      </c>
      <c r="L52" s="108">
        <v>4775</v>
      </c>
      <c r="M52" s="109">
        <v>4888</v>
      </c>
    </row>
    <row r="53" spans="2:13" ht="27.75" customHeight="1" thickBot="1" x14ac:dyDescent="0.2">
      <c r="B53" s="1291" t="s">
        <v>43</v>
      </c>
      <c r="C53" s="1292"/>
      <c r="D53" s="113"/>
      <c r="E53" s="1293" t="s">
        <v>44</v>
      </c>
      <c r="F53" s="1293"/>
      <c r="G53" s="1293"/>
      <c r="H53" s="1294"/>
      <c r="I53" s="114">
        <v>-5960</v>
      </c>
      <c r="J53" s="115">
        <v>-5120</v>
      </c>
      <c r="K53" s="115">
        <v>-5108</v>
      </c>
      <c r="L53" s="115">
        <v>-4999</v>
      </c>
      <c r="M53" s="116">
        <v>-4835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gRC4+YXzwnajAz2AqWWH80ZUnSrUoQPYIh7F6hmqG8oL0bLSVJfj1p2WkI2YxSQFJHUCMoJSnXddzpPhaloBrQ==" saltValue="GiJajSm2Y2enf3oKZzqx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3" t="s">
        <v>47</v>
      </c>
      <c r="D55" s="1303"/>
      <c r="E55" s="1304"/>
      <c r="F55" s="128">
        <v>2926</v>
      </c>
      <c r="G55" s="128">
        <v>2926</v>
      </c>
      <c r="H55" s="129">
        <v>2626</v>
      </c>
    </row>
    <row r="56" spans="2:8" ht="52.5" customHeight="1" x14ac:dyDescent="0.15">
      <c r="B56" s="130"/>
      <c r="C56" s="1305" t="s">
        <v>48</v>
      </c>
      <c r="D56" s="1305"/>
      <c r="E56" s="1306"/>
      <c r="F56" s="131">
        <v>110</v>
      </c>
      <c r="G56" s="131">
        <v>110</v>
      </c>
      <c r="H56" s="132">
        <v>110</v>
      </c>
    </row>
    <row r="57" spans="2:8" ht="53.25" customHeight="1" x14ac:dyDescent="0.15">
      <c r="B57" s="130"/>
      <c r="C57" s="1307" t="s">
        <v>49</v>
      </c>
      <c r="D57" s="1307"/>
      <c r="E57" s="1308"/>
      <c r="F57" s="133">
        <v>1675</v>
      </c>
      <c r="G57" s="133">
        <v>1745</v>
      </c>
      <c r="H57" s="134">
        <v>1983</v>
      </c>
    </row>
    <row r="58" spans="2:8" ht="45.75" customHeight="1" x14ac:dyDescent="0.15">
      <c r="B58" s="135"/>
      <c r="C58" s="1295" t="s">
        <v>603</v>
      </c>
      <c r="D58" s="1296"/>
      <c r="E58" s="1297"/>
      <c r="F58" s="136">
        <v>1007</v>
      </c>
      <c r="G58" s="136">
        <v>1007</v>
      </c>
      <c r="H58" s="137">
        <v>1007</v>
      </c>
    </row>
    <row r="59" spans="2:8" ht="45.75" customHeight="1" x14ac:dyDescent="0.15">
      <c r="B59" s="135"/>
      <c r="C59" s="1295" t="s">
        <v>604</v>
      </c>
      <c r="D59" s="1296"/>
      <c r="E59" s="1297"/>
      <c r="F59" s="136" t="s">
        <v>528</v>
      </c>
      <c r="G59" s="136">
        <v>328</v>
      </c>
      <c r="H59" s="137">
        <v>560</v>
      </c>
    </row>
    <row r="60" spans="2:8" ht="45.75" customHeight="1" x14ac:dyDescent="0.15">
      <c r="B60" s="135"/>
      <c r="C60" s="1295" t="s">
        <v>605</v>
      </c>
      <c r="D60" s="1296"/>
      <c r="E60" s="1297"/>
      <c r="F60" s="136">
        <v>300</v>
      </c>
      <c r="G60" s="136">
        <v>300</v>
      </c>
      <c r="H60" s="137">
        <v>300</v>
      </c>
    </row>
    <row r="61" spans="2:8" ht="45.75" customHeight="1" x14ac:dyDescent="0.15">
      <c r="B61" s="135"/>
      <c r="C61" s="1295" t="s">
        <v>606</v>
      </c>
      <c r="D61" s="1296"/>
      <c r="E61" s="1297"/>
      <c r="F61" s="136">
        <v>100</v>
      </c>
      <c r="G61" s="136">
        <v>100</v>
      </c>
      <c r="H61" s="137">
        <v>100</v>
      </c>
    </row>
    <row r="62" spans="2:8" ht="45.75" customHeight="1" thickBot="1" x14ac:dyDescent="0.2">
      <c r="B62" s="138"/>
      <c r="C62" s="1298" t="s">
        <v>607</v>
      </c>
      <c r="D62" s="1299"/>
      <c r="E62" s="1300"/>
      <c r="F62" s="139">
        <v>14</v>
      </c>
      <c r="G62" s="139">
        <v>10</v>
      </c>
      <c r="H62" s="140">
        <v>16</v>
      </c>
    </row>
    <row r="63" spans="2:8" ht="52.5" customHeight="1" thickBot="1" x14ac:dyDescent="0.2">
      <c r="B63" s="141"/>
      <c r="C63" s="1301" t="s">
        <v>50</v>
      </c>
      <c r="D63" s="1301"/>
      <c r="E63" s="1302"/>
      <c r="F63" s="142">
        <v>4710</v>
      </c>
      <c r="G63" s="142">
        <v>4780</v>
      </c>
      <c r="H63" s="143">
        <v>4719</v>
      </c>
    </row>
    <row r="64" spans="2:8" ht="15" customHeight="1" x14ac:dyDescent="0.15"/>
  </sheetData>
  <sheetProtection algorithmName="SHA-512" hashValue="fw/REJFo4vHseoq2kscEQlGIykb1nS+paHISIiJ93d3Z6xcz96b2OjM5RLgPI1HxnsEpF6fcp7Z0R7y0kRs4ZQ==" saltValue="VP9tMOfHICQFbZQsuiEd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D121-552C-40CB-A4BD-B5793C45852D}">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612</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570</v>
      </c>
      <c r="BQ50" s="1322"/>
      <c r="BR50" s="1322"/>
      <c r="BS50" s="1322"/>
      <c r="BT50" s="1322"/>
      <c r="BU50" s="1322"/>
      <c r="BV50" s="1322"/>
      <c r="BW50" s="1322"/>
      <c r="BX50" s="1322" t="s">
        <v>571</v>
      </c>
      <c r="BY50" s="1322"/>
      <c r="BZ50" s="1322"/>
      <c r="CA50" s="1322"/>
      <c r="CB50" s="1322"/>
      <c r="CC50" s="1322"/>
      <c r="CD50" s="1322"/>
      <c r="CE50" s="1322"/>
      <c r="CF50" s="1322" t="s">
        <v>572</v>
      </c>
      <c r="CG50" s="1322"/>
      <c r="CH50" s="1322"/>
      <c r="CI50" s="1322"/>
      <c r="CJ50" s="1322"/>
      <c r="CK50" s="1322"/>
      <c r="CL50" s="1322"/>
      <c r="CM50" s="1322"/>
      <c r="CN50" s="1322" t="s">
        <v>573</v>
      </c>
      <c r="CO50" s="1322"/>
      <c r="CP50" s="1322"/>
      <c r="CQ50" s="1322"/>
      <c r="CR50" s="1322"/>
      <c r="CS50" s="1322"/>
      <c r="CT50" s="1322"/>
      <c r="CU50" s="1322"/>
      <c r="CV50" s="1322" t="s">
        <v>574</v>
      </c>
      <c r="CW50" s="1322"/>
      <c r="CX50" s="1322"/>
      <c r="CY50" s="1322"/>
      <c r="CZ50" s="1322"/>
      <c r="DA50" s="1322"/>
      <c r="DB50" s="1322"/>
      <c r="DC50" s="1322"/>
    </row>
    <row r="51" spans="1:109" ht="13.5" customHeight="1" x14ac:dyDescent="0.15">
      <c r="B51" s="387"/>
      <c r="G51" s="1327"/>
      <c r="H51" s="1327"/>
      <c r="I51" s="1328"/>
      <c r="J51" s="1328"/>
      <c r="K51" s="1325"/>
      <c r="L51" s="1325"/>
      <c r="M51" s="1325"/>
      <c r="N51" s="1325"/>
      <c r="AM51" s="394"/>
      <c r="AN51" s="1323" t="s">
        <v>611</v>
      </c>
      <c r="AO51" s="1323"/>
      <c r="AP51" s="1323"/>
      <c r="AQ51" s="1323"/>
      <c r="AR51" s="1323"/>
      <c r="AS51" s="1323"/>
      <c r="AT51" s="1323"/>
      <c r="AU51" s="1323"/>
      <c r="AV51" s="1323"/>
      <c r="AW51" s="1323"/>
      <c r="AX51" s="1323"/>
      <c r="AY51" s="1323"/>
      <c r="AZ51" s="1323"/>
      <c r="BA51" s="1323"/>
      <c r="BB51" s="1323" t="s">
        <v>609</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x14ac:dyDescent="0.1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615</v>
      </c>
      <c r="BC53" s="1323"/>
      <c r="BD53" s="1323"/>
      <c r="BE53" s="1323"/>
      <c r="BF53" s="1323"/>
      <c r="BG53" s="1323"/>
      <c r="BH53" s="1323"/>
      <c r="BI53" s="1323"/>
      <c r="BJ53" s="1323"/>
      <c r="BK53" s="1323"/>
      <c r="BL53" s="1323"/>
      <c r="BM53" s="1323"/>
      <c r="BN53" s="1323"/>
      <c r="BO53" s="1323"/>
      <c r="BP53" s="1324">
        <v>60.1</v>
      </c>
      <c r="BQ53" s="1324"/>
      <c r="BR53" s="1324"/>
      <c r="BS53" s="1324"/>
      <c r="BT53" s="1324"/>
      <c r="BU53" s="1324"/>
      <c r="BV53" s="1324"/>
      <c r="BW53" s="1324"/>
      <c r="BX53" s="1324">
        <v>55.2</v>
      </c>
      <c r="BY53" s="1324"/>
      <c r="BZ53" s="1324"/>
      <c r="CA53" s="1324"/>
      <c r="CB53" s="1324"/>
      <c r="CC53" s="1324"/>
      <c r="CD53" s="1324"/>
      <c r="CE53" s="1324"/>
      <c r="CF53" s="1324">
        <v>56.4</v>
      </c>
      <c r="CG53" s="1324"/>
      <c r="CH53" s="1324"/>
      <c r="CI53" s="1324"/>
      <c r="CJ53" s="1324"/>
      <c r="CK53" s="1324"/>
      <c r="CL53" s="1324"/>
      <c r="CM53" s="1324"/>
      <c r="CN53" s="1324">
        <v>58.1</v>
      </c>
      <c r="CO53" s="1324"/>
      <c r="CP53" s="1324"/>
      <c r="CQ53" s="1324"/>
      <c r="CR53" s="1324"/>
      <c r="CS53" s="1324"/>
      <c r="CT53" s="1324"/>
      <c r="CU53" s="1324"/>
      <c r="CV53" s="1324">
        <v>59.5</v>
      </c>
      <c r="CW53" s="1324"/>
      <c r="CX53" s="1324"/>
      <c r="CY53" s="1324"/>
      <c r="CZ53" s="1324"/>
      <c r="DA53" s="1324"/>
      <c r="DB53" s="1324"/>
      <c r="DC53" s="1324"/>
    </row>
    <row r="54" spans="1:109" ht="13.5" x14ac:dyDescent="0.1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5"/>
      <c r="L55" s="1325"/>
      <c r="M55" s="1325"/>
      <c r="N55" s="1325"/>
      <c r="AN55" s="1322" t="s">
        <v>610</v>
      </c>
      <c r="AO55" s="1322"/>
      <c r="AP55" s="1322"/>
      <c r="AQ55" s="1322"/>
      <c r="AR55" s="1322"/>
      <c r="AS55" s="1322"/>
      <c r="AT55" s="1322"/>
      <c r="AU55" s="1322"/>
      <c r="AV55" s="1322"/>
      <c r="AW55" s="1322"/>
      <c r="AX55" s="1322"/>
      <c r="AY55" s="1322"/>
      <c r="AZ55" s="1322"/>
      <c r="BA55" s="1322"/>
      <c r="BB55" s="1323" t="s">
        <v>609</v>
      </c>
      <c r="BC55" s="1323"/>
      <c r="BD55" s="1323"/>
      <c r="BE55" s="1323"/>
      <c r="BF55" s="1323"/>
      <c r="BG55" s="1323"/>
      <c r="BH55" s="1323"/>
      <c r="BI55" s="1323"/>
      <c r="BJ55" s="1323"/>
      <c r="BK55" s="1323"/>
      <c r="BL55" s="1323"/>
      <c r="BM55" s="1323"/>
      <c r="BN55" s="1323"/>
      <c r="BO55" s="1323"/>
      <c r="BP55" s="1324">
        <v>36.5</v>
      </c>
      <c r="BQ55" s="1324"/>
      <c r="BR55" s="1324"/>
      <c r="BS55" s="1324"/>
      <c r="BT55" s="1324"/>
      <c r="BU55" s="1324"/>
      <c r="BV55" s="1324"/>
      <c r="BW55" s="1324"/>
      <c r="BX55" s="1324">
        <v>32.9</v>
      </c>
      <c r="BY55" s="1324"/>
      <c r="BZ55" s="1324"/>
      <c r="CA55" s="1324"/>
      <c r="CB55" s="1324"/>
      <c r="CC55" s="1324"/>
      <c r="CD55" s="1324"/>
      <c r="CE55" s="1324"/>
      <c r="CF55" s="1324">
        <v>28.5</v>
      </c>
      <c r="CG55" s="1324"/>
      <c r="CH55" s="1324"/>
      <c r="CI55" s="1324"/>
      <c r="CJ55" s="1324"/>
      <c r="CK55" s="1324"/>
      <c r="CL55" s="1324"/>
      <c r="CM55" s="1324"/>
      <c r="CN55" s="1324">
        <v>20.5</v>
      </c>
      <c r="CO55" s="1324"/>
      <c r="CP55" s="1324"/>
      <c r="CQ55" s="1324"/>
      <c r="CR55" s="1324"/>
      <c r="CS55" s="1324"/>
      <c r="CT55" s="1324"/>
      <c r="CU55" s="1324"/>
      <c r="CV55" s="1324">
        <v>21.4</v>
      </c>
      <c r="CW55" s="1324"/>
      <c r="CX55" s="1324"/>
      <c r="CY55" s="1324"/>
      <c r="CZ55" s="1324"/>
      <c r="DA55" s="1324"/>
      <c r="DB55" s="1324"/>
      <c r="DC55" s="1324"/>
    </row>
    <row r="56" spans="1:109" ht="13.5" x14ac:dyDescent="0.1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615</v>
      </c>
      <c r="BC57" s="1323"/>
      <c r="BD57" s="1323"/>
      <c r="BE57" s="1323"/>
      <c r="BF57" s="1323"/>
      <c r="BG57" s="1323"/>
      <c r="BH57" s="1323"/>
      <c r="BI57" s="1323"/>
      <c r="BJ57" s="1323"/>
      <c r="BK57" s="1323"/>
      <c r="BL57" s="1323"/>
      <c r="BM57" s="1323"/>
      <c r="BN57" s="1323"/>
      <c r="BO57" s="1323"/>
      <c r="BP57" s="1324">
        <v>54.1</v>
      </c>
      <c r="BQ57" s="1324"/>
      <c r="BR57" s="1324"/>
      <c r="BS57" s="1324"/>
      <c r="BT57" s="1324"/>
      <c r="BU57" s="1324"/>
      <c r="BV57" s="1324"/>
      <c r="BW57" s="1324"/>
      <c r="BX57" s="1324">
        <v>57</v>
      </c>
      <c r="BY57" s="1324"/>
      <c r="BZ57" s="1324"/>
      <c r="CA57" s="1324"/>
      <c r="CB57" s="1324"/>
      <c r="CC57" s="1324"/>
      <c r="CD57" s="1324"/>
      <c r="CE57" s="1324"/>
      <c r="CF57" s="1324">
        <v>59.7</v>
      </c>
      <c r="CG57" s="1324"/>
      <c r="CH57" s="1324"/>
      <c r="CI57" s="1324"/>
      <c r="CJ57" s="1324"/>
      <c r="CK57" s="1324"/>
      <c r="CL57" s="1324"/>
      <c r="CM57" s="1324"/>
      <c r="CN57" s="1324">
        <v>60</v>
      </c>
      <c r="CO57" s="1324"/>
      <c r="CP57" s="1324"/>
      <c r="CQ57" s="1324"/>
      <c r="CR57" s="1324"/>
      <c r="CS57" s="1324"/>
      <c r="CT57" s="1324"/>
      <c r="CU57" s="1324"/>
      <c r="CV57" s="1324">
        <v>60.2</v>
      </c>
      <c r="CW57" s="1324"/>
      <c r="CX57" s="1324"/>
      <c r="CY57" s="1324"/>
      <c r="CZ57" s="1324"/>
      <c r="DA57" s="1324"/>
      <c r="DB57" s="1324"/>
      <c r="DC57" s="1324"/>
      <c r="DD57" s="413"/>
      <c r="DE57" s="408"/>
    </row>
    <row r="58" spans="1:109" s="402" customFormat="1" ht="13.5" x14ac:dyDescent="0.1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614</v>
      </c>
    </row>
    <row r="64" spans="1:109" ht="13.5" x14ac:dyDescent="0.15">
      <c r="B64" s="387"/>
      <c r="G64" s="403"/>
      <c r="I64" s="405"/>
      <c r="J64" s="405"/>
      <c r="K64" s="405"/>
      <c r="L64" s="405"/>
      <c r="M64" s="405"/>
      <c r="N64" s="404"/>
      <c r="AM64" s="403"/>
      <c r="AN64" s="403" t="s">
        <v>613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619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612</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570</v>
      </c>
      <c r="BQ72" s="1322"/>
      <c r="BR72" s="1322"/>
      <c r="BS72" s="1322"/>
      <c r="BT72" s="1322"/>
      <c r="BU72" s="1322"/>
      <c r="BV72" s="1322"/>
      <c r="BW72" s="1322"/>
      <c r="BX72" s="1322" t="s">
        <v>571</v>
      </c>
      <c r="BY72" s="1322"/>
      <c r="BZ72" s="1322"/>
      <c r="CA72" s="1322"/>
      <c r="CB72" s="1322"/>
      <c r="CC72" s="1322"/>
      <c r="CD72" s="1322"/>
      <c r="CE72" s="1322"/>
      <c r="CF72" s="1322" t="s">
        <v>572</v>
      </c>
      <c r="CG72" s="1322"/>
      <c r="CH72" s="1322"/>
      <c r="CI72" s="1322"/>
      <c r="CJ72" s="1322"/>
      <c r="CK72" s="1322"/>
      <c r="CL72" s="1322"/>
      <c r="CM72" s="1322"/>
      <c r="CN72" s="1322" t="s">
        <v>573</v>
      </c>
      <c r="CO72" s="1322"/>
      <c r="CP72" s="1322"/>
      <c r="CQ72" s="1322"/>
      <c r="CR72" s="1322"/>
      <c r="CS72" s="1322"/>
      <c r="CT72" s="1322"/>
      <c r="CU72" s="1322"/>
      <c r="CV72" s="1322" t="s">
        <v>574</v>
      </c>
      <c r="CW72" s="1322"/>
      <c r="CX72" s="1322"/>
      <c r="CY72" s="1322"/>
      <c r="CZ72" s="1322"/>
      <c r="DA72" s="1322"/>
      <c r="DB72" s="1322"/>
      <c r="DC72" s="1322"/>
    </row>
    <row r="73" spans="2:107" ht="13.5" x14ac:dyDescent="0.15">
      <c r="B73" s="387"/>
      <c r="G73" s="1327"/>
      <c r="H73" s="1327"/>
      <c r="I73" s="1327"/>
      <c r="J73" s="1327"/>
      <c r="K73" s="1329"/>
      <c r="L73" s="1329"/>
      <c r="M73" s="1329"/>
      <c r="N73" s="1329"/>
      <c r="AM73" s="394"/>
      <c r="AN73" s="1323" t="s">
        <v>611</v>
      </c>
      <c r="AO73" s="1323"/>
      <c r="AP73" s="1323"/>
      <c r="AQ73" s="1323"/>
      <c r="AR73" s="1323"/>
      <c r="AS73" s="1323"/>
      <c r="AT73" s="1323"/>
      <c r="AU73" s="1323"/>
      <c r="AV73" s="1323"/>
      <c r="AW73" s="1323"/>
      <c r="AX73" s="1323"/>
      <c r="AY73" s="1323"/>
      <c r="AZ73" s="1323"/>
      <c r="BA73" s="1323"/>
      <c r="BB73" s="1323" t="s">
        <v>609</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x14ac:dyDescent="0.1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608</v>
      </c>
      <c r="BC75" s="1323"/>
      <c r="BD75" s="1323"/>
      <c r="BE75" s="1323"/>
      <c r="BF75" s="1323"/>
      <c r="BG75" s="1323"/>
      <c r="BH75" s="1323"/>
      <c r="BI75" s="1323"/>
      <c r="BJ75" s="1323"/>
      <c r="BK75" s="1323"/>
      <c r="BL75" s="1323"/>
      <c r="BM75" s="1323"/>
      <c r="BN75" s="1323"/>
      <c r="BO75" s="1323"/>
      <c r="BP75" s="1324">
        <v>0.3</v>
      </c>
      <c r="BQ75" s="1324"/>
      <c r="BR75" s="1324"/>
      <c r="BS75" s="1324"/>
      <c r="BT75" s="1324"/>
      <c r="BU75" s="1324"/>
      <c r="BV75" s="1324"/>
      <c r="BW75" s="1324"/>
      <c r="BX75" s="1324">
        <v>-1.1000000000000001</v>
      </c>
      <c r="BY75" s="1324"/>
      <c r="BZ75" s="1324"/>
      <c r="CA75" s="1324"/>
      <c r="CB75" s="1324"/>
      <c r="CC75" s="1324"/>
      <c r="CD75" s="1324"/>
      <c r="CE75" s="1324"/>
      <c r="CF75" s="1324">
        <v>-2.5</v>
      </c>
      <c r="CG75" s="1324"/>
      <c r="CH75" s="1324"/>
      <c r="CI75" s="1324"/>
      <c r="CJ75" s="1324"/>
      <c r="CK75" s="1324"/>
      <c r="CL75" s="1324"/>
      <c r="CM75" s="1324"/>
      <c r="CN75" s="1324">
        <v>-3.4</v>
      </c>
      <c r="CO75" s="1324"/>
      <c r="CP75" s="1324"/>
      <c r="CQ75" s="1324"/>
      <c r="CR75" s="1324"/>
      <c r="CS75" s="1324"/>
      <c r="CT75" s="1324"/>
      <c r="CU75" s="1324"/>
      <c r="CV75" s="1324">
        <v>-3.8</v>
      </c>
      <c r="CW75" s="1324"/>
      <c r="CX75" s="1324"/>
      <c r="CY75" s="1324"/>
      <c r="CZ75" s="1324"/>
      <c r="DA75" s="1324"/>
      <c r="DB75" s="1324"/>
      <c r="DC75" s="1324"/>
    </row>
    <row r="76" spans="2:107" ht="13.5" x14ac:dyDescent="0.1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29"/>
      <c r="L77" s="1329"/>
      <c r="M77" s="1329"/>
      <c r="N77" s="1329"/>
      <c r="AN77" s="1322" t="s">
        <v>610</v>
      </c>
      <c r="AO77" s="1322"/>
      <c r="AP77" s="1322"/>
      <c r="AQ77" s="1322"/>
      <c r="AR77" s="1322"/>
      <c r="AS77" s="1322"/>
      <c r="AT77" s="1322"/>
      <c r="AU77" s="1322"/>
      <c r="AV77" s="1322"/>
      <c r="AW77" s="1322"/>
      <c r="AX77" s="1322"/>
      <c r="AY77" s="1322"/>
      <c r="AZ77" s="1322"/>
      <c r="BA77" s="1322"/>
      <c r="BB77" s="1323" t="s">
        <v>609</v>
      </c>
      <c r="BC77" s="1323"/>
      <c r="BD77" s="1323"/>
      <c r="BE77" s="1323"/>
      <c r="BF77" s="1323"/>
      <c r="BG77" s="1323"/>
      <c r="BH77" s="1323"/>
      <c r="BI77" s="1323"/>
      <c r="BJ77" s="1323"/>
      <c r="BK77" s="1323"/>
      <c r="BL77" s="1323"/>
      <c r="BM77" s="1323"/>
      <c r="BN77" s="1323"/>
      <c r="BO77" s="1323"/>
      <c r="BP77" s="1324">
        <v>36.5</v>
      </c>
      <c r="BQ77" s="1324"/>
      <c r="BR77" s="1324"/>
      <c r="BS77" s="1324"/>
      <c r="BT77" s="1324"/>
      <c r="BU77" s="1324"/>
      <c r="BV77" s="1324"/>
      <c r="BW77" s="1324"/>
      <c r="BX77" s="1324">
        <v>32.9</v>
      </c>
      <c r="BY77" s="1324"/>
      <c r="BZ77" s="1324"/>
      <c r="CA77" s="1324"/>
      <c r="CB77" s="1324"/>
      <c r="CC77" s="1324"/>
      <c r="CD77" s="1324"/>
      <c r="CE77" s="1324"/>
      <c r="CF77" s="1324">
        <v>28.5</v>
      </c>
      <c r="CG77" s="1324"/>
      <c r="CH77" s="1324"/>
      <c r="CI77" s="1324"/>
      <c r="CJ77" s="1324"/>
      <c r="CK77" s="1324"/>
      <c r="CL77" s="1324"/>
      <c r="CM77" s="1324"/>
      <c r="CN77" s="1324">
        <v>20.5</v>
      </c>
      <c r="CO77" s="1324"/>
      <c r="CP77" s="1324"/>
      <c r="CQ77" s="1324"/>
      <c r="CR77" s="1324"/>
      <c r="CS77" s="1324"/>
      <c r="CT77" s="1324"/>
      <c r="CU77" s="1324"/>
      <c r="CV77" s="1324">
        <v>21.4</v>
      </c>
      <c r="CW77" s="1324"/>
      <c r="CX77" s="1324"/>
      <c r="CY77" s="1324"/>
      <c r="CZ77" s="1324"/>
      <c r="DA77" s="1324"/>
      <c r="DB77" s="1324"/>
      <c r="DC77" s="1324"/>
    </row>
    <row r="78" spans="2:107" ht="13.5" x14ac:dyDescent="0.1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608</v>
      </c>
      <c r="BC79" s="1323"/>
      <c r="BD79" s="1323"/>
      <c r="BE79" s="1323"/>
      <c r="BF79" s="1323"/>
      <c r="BG79" s="1323"/>
      <c r="BH79" s="1323"/>
      <c r="BI79" s="1323"/>
      <c r="BJ79" s="1323"/>
      <c r="BK79" s="1323"/>
      <c r="BL79" s="1323"/>
      <c r="BM79" s="1323"/>
      <c r="BN79" s="1323"/>
      <c r="BO79" s="1323"/>
      <c r="BP79" s="1324">
        <v>9</v>
      </c>
      <c r="BQ79" s="1324"/>
      <c r="BR79" s="1324"/>
      <c r="BS79" s="1324"/>
      <c r="BT79" s="1324"/>
      <c r="BU79" s="1324"/>
      <c r="BV79" s="1324"/>
      <c r="BW79" s="1324"/>
      <c r="BX79" s="1324">
        <v>8.1999999999999993</v>
      </c>
      <c r="BY79" s="1324"/>
      <c r="BZ79" s="1324"/>
      <c r="CA79" s="1324"/>
      <c r="CB79" s="1324"/>
      <c r="CC79" s="1324"/>
      <c r="CD79" s="1324"/>
      <c r="CE79" s="1324"/>
      <c r="CF79" s="1324">
        <v>8</v>
      </c>
      <c r="CG79" s="1324"/>
      <c r="CH79" s="1324"/>
      <c r="CI79" s="1324"/>
      <c r="CJ79" s="1324"/>
      <c r="CK79" s="1324"/>
      <c r="CL79" s="1324"/>
      <c r="CM79" s="1324"/>
      <c r="CN79" s="1324">
        <v>7.9</v>
      </c>
      <c r="CO79" s="1324"/>
      <c r="CP79" s="1324"/>
      <c r="CQ79" s="1324"/>
      <c r="CR79" s="1324"/>
      <c r="CS79" s="1324"/>
      <c r="CT79" s="1324"/>
      <c r="CU79" s="1324"/>
      <c r="CV79" s="1324">
        <v>7.7</v>
      </c>
      <c r="CW79" s="1324"/>
      <c r="CX79" s="1324"/>
      <c r="CY79" s="1324"/>
      <c r="CZ79" s="1324"/>
      <c r="DA79" s="1324"/>
      <c r="DB79" s="1324"/>
      <c r="DC79" s="1324"/>
    </row>
    <row r="80" spans="2:107" ht="13.5" x14ac:dyDescent="0.1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c23jAAM5infORZqaAqtlQnbNq9LN3LuDOvqggc6ths27jz3siW0w3NgFNp0vamC3ReG+Mtk1J3KrL5dds5k+LQ==" saltValue="zZ/isqFEjemf2QtfXaMgB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9FA65-A49E-4BB8-8233-9982AE75391F}">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Iab1pE2fcNZK0B24iv4WnG0PF+yabbId37y0xcA5vkSdYhmO49ykE1kjsk/EVSWEE+qJ5WJt/MpuRMZMOZ+lqw==" saltValue="DVH4+Kf5+ePFsMfmFnPJ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2688C-CB59-496D-A3FE-08412956C92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xddZ5oM8QZN8OdVJJj1SSO1uB7o/cFhhJb52IOcN6vSK7cAfZlTGnh4Kr26LaYhTiWsUUkOm1nbCsAYTLtJ9sg==" saltValue="UonnirO05rg7lD6hy8xc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567</v>
      </c>
      <c r="G2" s="157"/>
      <c r="H2" s="158"/>
    </row>
    <row r="3" spans="1:8" x14ac:dyDescent="0.15">
      <c r="A3" s="154" t="s">
        <v>560</v>
      </c>
      <c r="B3" s="159"/>
      <c r="C3" s="160"/>
      <c r="D3" s="161">
        <v>68918</v>
      </c>
      <c r="E3" s="162"/>
      <c r="F3" s="163">
        <v>69469</v>
      </c>
      <c r="G3" s="164"/>
      <c r="H3" s="165"/>
    </row>
    <row r="4" spans="1:8" x14ac:dyDescent="0.15">
      <c r="A4" s="166"/>
      <c r="B4" s="167"/>
      <c r="C4" s="168"/>
      <c r="D4" s="169">
        <v>51879</v>
      </c>
      <c r="E4" s="170"/>
      <c r="F4" s="171">
        <v>38215</v>
      </c>
      <c r="G4" s="172"/>
      <c r="H4" s="173"/>
    </row>
    <row r="5" spans="1:8" x14ac:dyDescent="0.15">
      <c r="A5" s="154" t="s">
        <v>562</v>
      </c>
      <c r="B5" s="159"/>
      <c r="C5" s="160"/>
      <c r="D5" s="161">
        <v>122871</v>
      </c>
      <c r="E5" s="162"/>
      <c r="F5" s="163">
        <v>67293</v>
      </c>
      <c r="G5" s="164"/>
      <c r="H5" s="165"/>
    </row>
    <row r="6" spans="1:8" x14ac:dyDescent="0.15">
      <c r="A6" s="166"/>
      <c r="B6" s="167"/>
      <c r="C6" s="168"/>
      <c r="D6" s="169">
        <v>92605</v>
      </c>
      <c r="E6" s="170"/>
      <c r="F6" s="171">
        <v>35076</v>
      </c>
      <c r="G6" s="172"/>
      <c r="H6" s="173"/>
    </row>
    <row r="7" spans="1:8" x14ac:dyDescent="0.15">
      <c r="A7" s="154" t="s">
        <v>563</v>
      </c>
      <c r="B7" s="159"/>
      <c r="C7" s="160"/>
      <c r="D7" s="161">
        <v>42636</v>
      </c>
      <c r="E7" s="162"/>
      <c r="F7" s="163">
        <v>67343</v>
      </c>
      <c r="G7" s="164"/>
      <c r="H7" s="165"/>
    </row>
    <row r="8" spans="1:8" x14ac:dyDescent="0.15">
      <c r="A8" s="166"/>
      <c r="B8" s="167"/>
      <c r="C8" s="168"/>
      <c r="D8" s="169">
        <v>29452</v>
      </c>
      <c r="E8" s="170"/>
      <c r="F8" s="171">
        <v>32865</v>
      </c>
      <c r="G8" s="172"/>
      <c r="H8" s="173"/>
    </row>
    <row r="9" spans="1:8" x14ac:dyDescent="0.15">
      <c r="A9" s="154" t="s">
        <v>564</v>
      </c>
      <c r="B9" s="159"/>
      <c r="C9" s="160"/>
      <c r="D9" s="161">
        <v>38951</v>
      </c>
      <c r="E9" s="162"/>
      <c r="F9" s="163">
        <v>73475</v>
      </c>
      <c r="G9" s="164"/>
      <c r="H9" s="165"/>
    </row>
    <row r="10" spans="1:8" x14ac:dyDescent="0.15">
      <c r="A10" s="166"/>
      <c r="B10" s="167"/>
      <c r="C10" s="168"/>
      <c r="D10" s="169">
        <v>25997</v>
      </c>
      <c r="E10" s="170"/>
      <c r="F10" s="171">
        <v>43072</v>
      </c>
      <c r="G10" s="172"/>
      <c r="H10" s="173"/>
    </row>
    <row r="11" spans="1:8" x14ac:dyDescent="0.15">
      <c r="A11" s="154" t="s">
        <v>565</v>
      </c>
      <c r="B11" s="159"/>
      <c r="C11" s="160"/>
      <c r="D11" s="161">
        <v>49268</v>
      </c>
      <c r="E11" s="162"/>
      <c r="F11" s="163">
        <v>87464</v>
      </c>
      <c r="G11" s="164"/>
      <c r="H11" s="165"/>
    </row>
    <row r="12" spans="1:8" x14ac:dyDescent="0.15">
      <c r="A12" s="166"/>
      <c r="B12" s="167"/>
      <c r="C12" s="174"/>
      <c r="D12" s="169">
        <v>41006</v>
      </c>
      <c r="E12" s="170"/>
      <c r="F12" s="171">
        <v>47479</v>
      </c>
      <c r="G12" s="172"/>
      <c r="H12" s="173"/>
    </row>
    <row r="13" spans="1:8" x14ac:dyDescent="0.15">
      <c r="A13" s="154"/>
      <c r="B13" s="159"/>
      <c r="C13" s="175"/>
      <c r="D13" s="176">
        <v>64529</v>
      </c>
      <c r="E13" s="177"/>
      <c r="F13" s="178">
        <v>73009</v>
      </c>
      <c r="G13" s="179"/>
      <c r="H13" s="165"/>
    </row>
    <row r="14" spans="1:8" x14ac:dyDescent="0.15">
      <c r="A14" s="166"/>
      <c r="B14" s="167"/>
      <c r="C14" s="168"/>
      <c r="D14" s="169">
        <v>48188</v>
      </c>
      <c r="E14" s="170"/>
      <c r="F14" s="171">
        <v>39341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2.27</v>
      </c>
      <c r="C19" s="180">
        <f>ROUND(VALUE(SUBSTITUTE(実質収支比率等に係る経年分析!G$48,"▲","-")),2)</f>
        <v>2</v>
      </c>
      <c r="D19" s="180">
        <f>ROUND(VALUE(SUBSTITUTE(実質収支比率等に係る経年分析!H$48,"▲","-")),2)</f>
        <v>3.96</v>
      </c>
      <c r="E19" s="180">
        <f>ROUND(VALUE(SUBSTITUTE(実質収支比率等に係る経年分析!I$48,"▲","-")),2)</f>
        <v>3.78</v>
      </c>
      <c r="F19" s="180">
        <f>ROUND(VALUE(SUBSTITUTE(実質収支比率等に係る経年分析!J$48,"▲","-")),2)</f>
        <v>3.71</v>
      </c>
    </row>
    <row r="20" spans="1:11" x14ac:dyDescent="0.15">
      <c r="A20" s="180" t="s">
        <v>54</v>
      </c>
      <c r="B20" s="180">
        <f>ROUND(VALUE(SUBSTITUTE(実質収支比率等に係る経年分析!F$47,"▲","-")),2)</f>
        <v>83.8</v>
      </c>
      <c r="C20" s="180">
        <f>ROUND(VALUE(SUBSTITUTE(実質収支比率等に係る経年分析!G$47,"▲","-")),2)</f>
        <v>87.13</v>
      </c>
      <c r="D20" s="180">
        <f>ROUND(VALUE(SUBSTITUTE(実質収支比率等に係る経年分析!H$47,"▲","-")),2)</f>
        <v>81.94</v>
      </c>
      <c r="E20" s="180">
        <f>ROUND(VALUE(SUBSTITUTE(実質収支比率等に係る経年分析!I$47,"▲","-")),2)</f>
        <v>81.81</v>
      </c>
      <c r="F20" s="180">
        <f>ROUND(VALUE(SUBSTITUTE(実質収支比率等に係る経年分析!J$47,"▲","-")),2)</f>
        <v>73.84</v>
      </c>
    </row>
    <row r="21" spans="1:11" x14ac:dyDescent="0.15">
      <c r="A21" s="180" t="s">
        <v>55</v>
      </c>
      <c r="B21" s="180">
        <f>IF(ISNUMBER(VALUE(SUBSTITUTE(実質収支比率等に係る経年分析!F$49,"▲","-"))),ROUND(VALUE(SUBSTITUTE(実質収支比率等に係る経年分析!F$49,"▲","-")),2),NA())</f>
        <v>7.47</v>
      </c>
      <c r="C21" s="180">
        <f>IF(ISNUMBER(VALUE(SUBSTITUTE(実質収支比率等に係る経年分析!G$49,"▲","-"))),ROUND(VALUE(SUBSTITUTE(実質収支比率等に係る経年分析!G$49,"▲","-")),2),NA())</f>
        <v>1.69</v>
      </c>
      <c r="D21" s="180">
        <f>IF(ISNUMBER(VALUE(SUBSTITUTE(実質収支比率等に係る経年分析!H$49,"▲","-"))),ROUND(VALUE(SUBSTITUTE(実質収支比率等に係る経年分析!H$49,"▲","-")),2),NA())</f>
        <v>-2.74</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-8.5299999999999994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長原渡船運行特別会計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2.1800000000000002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3.62</v>
      </c>
    </row>
    <row r="36" spans="1:16" x14ac:dyDescent="0.15">
      <c r="A36" s="181" t="str">
        <f>IF(連結実質赤字比率に係る赤字・黒字の構成分析!C$34="",NA(),連結実質赤字比率に係る赤字・黒字の構成分析!C$34)</f>
        <v>水道特別会計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18.829999999999998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23.56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406</v>
      </c>
      <c r="E42" s="182"/>
      <c r="F42" s="182"/>
      <c r="G42" s="182">
        <f>'実質公債費比率（分子）の構造'!L$52</f>
        <v>397</v>
      </c>
      <c r="H42" s="182"/>
      <c r="I42" s="182"/>
      <c r="J42" s="182">
        <f>'実質公債費比率（分子）の構造'!M$52</f>
        <v>418</v>
      </c>
      <c r="K42" s="182"/>
      <c r="L42" s="182"/>
      <c r="M42" s="182">
        <f>'実質公債費比率（分子）の構造'!N$52</f>
        <v>424</v>
      </c>
      <c r="N42" s="182"/>
      <c r="O42" s="182"/>
      <c r="P42" s="182">
        <f>'実質公債費比率（分子）の構造'!O$52</f>
        <v>408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30</v>
      </c>
      <c r="C45" s="182"/>
      <c r="D45" s="182"/>
      <c r="E45" s="182">
        <f>'実質公債費比率（分子）の構造'!L$49</f>
        <v>30</v>
      </c>
      <c r="F45" s="182"/>
      <c r="G45" s="182"/>
      <c r="H45" s="182">
        <f>'実質公債費比率（分子）の構造'!M$49</f>
        <v>30</v>
      </c>
      <c r="I45" s="182"/>
      <c r="J45" s="182"/>
      <c r="K45" s="182">
        <f>'実質公債費比率（分子）の構造'!N$49</f>
        <v>32</v>
      </c>
      <c r="L45" s="182"/>
      <c r="M45" s="182"/>
      <c r="N45" s="182">
        <f>'実質公債費比率（分子）の構造'!O$49</f>
        <v>32</v>
      </c>
      <c r="O45" s="182"/>
      <c r="P45" s="182"/>
    </row>
    <row r="46" spans="1:16" x14ac:dyDescent="0.15">
      <c r="A46" s="182" t="s">
        <v>66</v>
      </c>
      <c r="B46" s="182">
        <f>'実質公債費比率（分子）の構造'!K$48</f>
        <v>196</v>
      </c>
      <c r="C46" s="182"/>
      <c r="D46" s="182"/>
      <c r="E46" s="182">
        <f>'実質公債費比率（分子）の構造'!L$48</f>
        <v>198</v>
      </c>
      <c r="F46" s="182"/>
      <c r="G46" s="182"/>
      <c r="H46" s="182">
        <f>'実質公債費比率（分子）の構造'!M$48</f>
        <v>202</v>
      </c>
      <c r="I46" s="182"/>
      <c r="J46" s="182"/>
      <c r="K46" s="182">
        <f>'実質公債費比率（分子）の構造'!N$48</f>
        <v>206</v>
      </c>
      <c r="L46" s="182"/>
      <c r="M46" s="182"/>
      <c r="N46" s="182">
        <f>'実質公債費比率（分子）の構造'!O$48</f>
        <v>226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134</v>
      </c>
      <c r="C49" s="182"/>
      <c r="D49" s="182"/>
      <c r="E49" s="182">
        <f>'実質公債費比率（分子）の構造'!L$45</f>
        <v>87</v>
      </c>
      <c r="F49" s="182"/>
      <c r="G49" s="182"/>
      <c r="H49" s="182">
        <f>'実質公債費比率（分子）の構造'!M$45</f>
        <v>70</v>
      </c>
      <c r="I49" s="182"/>
      <c r="J49" s="182"/>
      <c r="K49" s="182">
        <f>'実質公債費比率（分子）の構造'!N$45</f>
        <v>53</v>
      </c>
      <c r="L49" s="182"/>
      <c r="M49" s="182"/>
      <c r="N49" s="182">
        <f>'実質公債費比率（分子）の構造'!O$45</f>
        <v>24</v>
      </c>
      <c r="O49" s="182"/>
      <c r="P49" s="182"/>
    </row>
    <row r="50" spans="1:16" x14ac:dyDescent="0.15">
      <c r="A50" s="182" t="s">
        <v>70</v>
      </c>
      <c r="B50" s="182" t="e">
        <f>NA()</f>
        <v>#N/A</v>
      </c>
      <c r="C50" s="182">
        <f>IF(ISNUMBER('実質公債費比率（分子）の構造'!K$53),'実質公債費比率（分子）の構造'!K$53,NA())</f>
        <v>-46</v>
      </c>
      <c r="D50" s="182" t="e">
        <f>NA()</f>
        <v>#N/A</v>
      </c>
      <c r="E50" s="182" t="e">
        <f>NA()</f>
        <v>#N/A</v>
      </c>
      <c r="F50" s="182">
        <f>IF(ISNUMBER('実質公債費比率（分子）の構造'!L$53),'実質公債費比率（分子）の構造'!L$53,NA())</f>
        <v>-82</v>
      </c>
      <c r="G50" s="182" t="e">
        <f>NA()</f>
        <v>#N/A</v>
      </c>
      <c r="H50" s="182" t="e">
        <f>NA()</f>
        <v>#N/A</v>
      </c>
      <c r="I50" s="182">
        <f>IF(ISNUMBER('実質公債費比率（分子）の構造'!M$53),'実質公債費比率（分子）の構造'!M$53,NA())</f>
        <v>-116</v>
      </c>
      <c r="J50" s="182" t="e">
        <f>NA()</f>
        <v>#N/A</v>
      </c>
      <c r="K50" s="182" t="e">
        <f>NA()</f>
        <v>#N/A</v>
      </c>
      <c r="L50" s="182">
        <f>IF(ISNUMBER('実質公債費比率（分子）の構造'!N$53),'実質公債費比率（分子）の構造'!N$53,NA())</f>
        <v>-133</v>
      </c>
      <c r="M50" s="182" t="e">
        <f>NA()</f>
        <v>#N/A</v>
      </c>
      <c r="N50" s="182" t="e">
        <f>NA()</f>
        <v>#N/A</v>
      </c>
      <c r="O50" s="182">
        <f>IF(ISNUMBER('実質公債費比率（分子）の構造'!O$53),'実質公債費比率（分子）の構造'!O$53,NA())</f>
        <v>-126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4844</v>
      </c>
      <c r="E56" s="181"/>
      <c r="F56" s="181"/>
      <c r="G56" s="181">
        <f>'将来負担比率（分子）の構造'!J$52</f>
        <v>4884</v>
      </c>
      <c r="H56" s="181"/>
      <c r="I56" s="181"/>
      <c r="J56" s="181">
        <f>'将来負担比率（分子）の構造'!K$52</f>
        <v>4845</v>
      </c>
      <c r="K56" s="181"/>
      <c r="L56" s="181"/>
      <c r="M56" s="181">
        <f>'将来負担比率（分子）の構造'!L$52</f>
        <v>4775</v>
      </c>
      <c r="N56" s="181"/>
      <c r="O56" s="181"/>
      <c r="P56" s="181">
        <f>'将来負担比率（分子）の構造'!M$52</f>
        <v>4888</v>
      </c>
    </row>
    <row r="57" spans="1:16" x14ac:dyDescent="0.15">
      <c r="A57" s="181" t="s">
        <v>41</v>
      </c>
      <c r="B57" s="181"/>
      <c r="C57" s="181"/>
      <c r="D57" s="181">
        <f>'将来負担比率（分子）の構造'!I$51</f>
        <v>60</v>
      </c>
      <c r="E57" s="181"/>
      <c r="F57" s="181"/>
      <c r="G57" s="181">
        <f>'将来負担比率（分子）の構造'!J$51</f>
        <v>48</v>
      </c>
      <c r="H57" s="181"/>
      <c r="I57" s="181"/>
      <c r="J57" s="181">
        <f>'将来負担比率（分子）の構造'!K$51</f>
        <v>35</v>
      </c>
      <c r="K57" s="181"/>
      <c r="L57" s="181"/>
      <c r="M57" s="181">
        <f>'将来負担比率（分子）の構造'!L$51</f>
        <v>22</v>
      </c>
      <c r="N57" s="181"/>
      <c r="O57" s="181"/>
      <c r="P57" s="181">
        <f>'将来負担比率（分子）の構造'!M$51</f>
        <v>14</v>
      </c>
    </row>
    <row r="58" spans="1:16" x14ac:dyDescent="0.15">
      <c r="A58" s="181" t="s">
        <v>40</v>
      </c>
      <c r="B58" s="181"/>
      <c r="C58" s="181"/>
      <c r="D58" s="181">
        <f>'将来負担比率（分子）の構造'!I$50</f>
        <v>5204</v>
      </c>
      <c r="E58" s="181"/>
      <c r="F58" s="181"/>
      <c r="G58" s="181">
        <f>'将来負担比率（分子）の構造'!J$50</f>
        <v>4876</v>
      </c>
      <c r="H58" s="181"/>
      <c r="I58" s="181"/>
      <c r="J58" s="181">
        <f>'将来負担比率（分子）の構造'!K$50</f>
        <v>4761</v>
      </c>
      <c r="K58" s="181"/>
      <c r="L58" s="181"/>
      <c r="M58" s="181">
        <f>'将来負担比率（分子）の構造'!L$50</f>
        <v>4836</v>
      </c>
      <c r="N58" s="181"/>
      <c r="O58" s="181"/>
      <c r="P58" s="181">
        <f>'将来負担比率（分子）の構造'!M$50</f>
        <v>4768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284</v>
      </c>
      <c r="C62" s="181"/>
      <c r="D62" s="181"/>
      <c r="E62" s="181">
        <f>'将来負担比率（分子）の構造'!J$45</f>
        <v>303</v>
      </c>
      <c r="F62" s="181"/>
      <c r="G62" s="181"/>
      <c r="H62" s="181">
        <f>'将来負担比率（分子）の構造'!K$45</f>
        <v>259</v>
      </c>
      <c r="I62" s="181"/>
      <c r="J62" s="181"/>
      <c r="K62" s="181">
        <f>'将来負担比率（分子）の構造'!L$45</f>
        <v>228</v>
      </c>
      <c r="L62" s="181"/>
      <c r="M62" s="181"/>
      <c r="N62" s="181">
        <f>'将来負担比率（分子）の構造'!M$45</f>
        <v>222</v>
      </c>
      <c r="O62" s="181"/>
      <c r="P62" s="181"/>
    </row>
    <row r="63" spans="1:16" x14ac:dyDescent="0.15">
      <c r="A63" s="181" t="s">
        <v>33</v>
      </c>
      <c r="B63" s="181">
        <f>'将来負担比率（分子）の構造'!I$44</f>
        <v>341</v>
      </c>
      <c r="C63" s="181"/>
      <c r="D63" s="181"/>
      <c r="E63" s="181">
        <f>'将来負担比率（分子）の構造'!J$44</f>
        <v>317</v>
      </c>
      <c r="F63" s="181"/>
      <c r="G63" s="181"/>
      <c r="H63" s="181">
        <f>'将来負担比率（分子）の構造'!K$44</f>
        <v>289</v>
      </c>
      <c r="I63" s="181"/>
      <c r="J63" s="181"/>
      <c r="K63" s="181">
        <f>'将来負担比率（分子）の構造'!L$44</f>
        <v>261</v>
      </c>
      <c r="L63" s="181"/>
      <c r="M63" s="181"/>
      <c r="N63" s="181">
        <f>'将来負担比率（分子）の構造'!M$44</f>
        <v>256</v>
      </c>
      <c r="O63" s="181"/>
      <c r="P63" s="181"/>
    </row>
    <row r="64" spans="1:16" x14ac:dyDescent="0.15">
      <c r="A64" s="181" t="s">
        <v>32</v>
      </c>
      <c r="B64" s="181">
        <f>'将来負担比率（分子）の構造'!I$43</f>
        <v>3262</v>
      </c>
      <c r="C64" s="181"/>
      <c r="D64" s="181"/>
      <c r="E64" s="181">
        <f>'将来負担比率（分子）の構造'!J$43</f>
        <v>3188</v>
      </c>
      <c r="F64" s="181"/>
      <c r="G64" s="181"/>
      <c r="H64" s="181">
        <f>'将来負担比率（分子）の構造'!K$43</f>
        <v>3174</v>
      </c>
      <c r="I64" s="181"/>
      <c r="J64" s="181"/>
      <c r="K64" s="181">
        <f>'将来負担比率（分子）の構造'!L$43</f>
        <v>3164</v>
      </c>
      <c r="L64" s="181"/>
      <c r="M64" s="181"/>
      <c r="N64" s="181">
        <f>'将来負担比率（分子）の構造'!M$43</f>
        <v>3062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261</v>
      </c>
      <c r="C66" s="181"/>
      <c r="D66" s="181"/>
      <c r="E66" s="181">
        <f>'将来負担比率（分子）の構造'!J$41</f>
        <v>878</v>
      </c>
      <c r="F66" s="181"/>
      <c r="G66" s="181"/>
      <c r="H66" s="181">
        <f>'将来負担比率（分子）の構造'!K$41</f>
        <v>811</v>
      </c>
      <c r="I66" s="181"/>
      <c r="J66" s="181"/>
      <c r="K66" s="181">
        <f>'将来負担比率（分子）の構造'!L$41</f>
        <v>981</v>
      </c>
      <c r="L66" s="181"/>
      <c r="M66" s="181"/>
      <c r="N66" s="181">
        <f>'将来負担比率（分子）の構造'!M$41</f>
        <v>1296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2926</v>
      </c>
      <c r="C72" s="185">
        <f>基金残高に係る経年分析!G55</f>
        <v>2926</v>
      </c>
      <c r="D72" s="185">
        <f>基金残高に係る経年分析!H55</f>
        <v>2626</v>
      </c>
    </row>
    <row r="73" spans="1:16" x14ac:dyDescent="0.15">
      <c r="A73" s="184" t="s">
        <v>77</v>
      </c>
      <c r="B73" s="185">
        <f>基金残高に係る経年分析!F56</f>
        <v>110</v>
      </c>
      <c r="C73" s="185">
        <f>基金残高に係る経年分析!G56</f>
        <v>110</v>
      </c>
      <c r="D73" s="185">
        <f>基金残高に係る経年分析!H56</f>
        <v>110</v>
      </c>
    </row>
    <row r="74" spans="1:16" x14ac:dyDescent="0.15">
      <c r="A74" s="184" t="s">
        <v>78</v>
      </c>
      <c r="B74" s="185">
        <f>基金残高に係る経年分析!F57</f>
        <v>1675</v>
      </c>
      <c r="C74" s="185">
        <f>基金残高に係る経年分析!G57</f>
        <v>1745</v>
      </c>
      <c r="D74" s="185">
        <f>基金残高に係る経年分析!H57</f>
        <v>1983</v>
      </c>
    </row>
  </sheetData>
  <sheetProtection algorithmName="SHA-512" hashValue="DWaVZo7splJfK4lQpw4gL7UuC1gL4smPy0/LlkwWKqk+wI/IyWeze+ief+WR3npgJiOJ6M+1COS+Ipn3pkh65Q==" saltValue="Rq4eEKpqMwge5uCl87tm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2686948</v>
      </c>
      <c r="S5" s="673"/>
      <c r="T5" s="673"/>
      <c r="U5" s="673"/>
      <c r="V5" s="673"/>
      <c r="W5" s="673"/>
      <c r="X5" s="673"/>
      <c r="Y5" s="674"/>
      <c r="Z5" s="675">
        <v>43.5</v>
      </c>
      <c r="AA5" s="675"/>
      <c r="AB5" s="675"/>
      <c r="AC5" s="675"/>
      <c r="AD5" s="676">
        <v>2686948</v>
      </c>
      <c r="AE5" s="676"/>
      <c r="AF5" s="676"/>
      <c r="AG5" s="676"/>
      <c r="AH5" s="676"/>
      <c r="AI5" s="676"/>
      <c r="AJ5" s="676"/>
      <c r="AK5" s="676"/>
      <c r="AL5" s="677">
        <v>74.599999999999994</v>
      </c>
      <c r="AM5" s="678"/>
      <c r="AN5" s="678"/>
      <c r="AO5" s="679"/>
      <c r="AP5" s="669" t="s">
        <v>225</v>
      </c>
      <c r="AQ5" s="670"/>
      <c r="AR5" s="670"/>
      <c r="AS5" s="670"/>
      <c r="AT5" s="670"/>
      <c r="AU5" s="670"/>
      <c r="AV5" s="670"/>
      <c r="AW5" s="670"/>
      <c r="AX5" s="670"/>
      <c r="AY5" s="670"/>
      <c r="AZ5" s="670"/>
      <c r="BA5" s="670"/>
      <c r="BB5" s="670"/>
      <c r="BC5" s="670"/>
      <c r="BD5" s="670"/>
      <c r="BE5" s="670"/>
      <c r="BF5" s="671"/>
      <c r="BG5" s="683">
        <v>2686948</v>
      </c>
      <c r="BH5" s="684"/>
      <c r="BI5" s="684"/>
      <c r="BJ5" s="684"/>
      <c r="BK5" s="684"/>
      <c r="BL5" s="684"/>
      <c r="BM5" s="684"/>
      <c r="BN5" s="685"/>
      <c r="BO5" s="686">
        <v>100</v>
      </c>
      <c r="BP5" s="686"/>
      <c r="BQ5" s="686"/>
      <c r="BR5" s="686"/>
      <c r="BS5" s="687">
        <v>30736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54661</v>
      </c>
      <c r="S6" s="684"/>
      <c r="T6" s="684"/>
      <c r="U6" s="684"/>
      <c r="V6" s="684"/>
      <c r="W6" s="684"/>
      <c r="X6" s="684"/>
      <c r="Y6" s="685"/>
      <c r="Z6" s="686">
        <v>0.9</v>
      </c>
      <c r="AA6" s="686"/>
      <c r="AB6" s="686"/>
      <c r="AC6" s="686"/>
      <c r="AD6" s="687">
        <v>54661</v>
      </c>
      <c r="AE6" s="687"/>
      <c r="AF6" s="687"/>
      <c r="AG6" s="687"/>
      <c r="AH6" s="687"/>
      <c r="AI6" s="687"/>
      <c r="AJ6" s="687"/>
      <c r="AK6" s="687"/>
      <c r="AL6" s="688">
        <v>1.5</v>
      </c>
      <c r="AM6" s="689"/>
      <c r="AN6" s="689"/>
      <c r="AO6" s="690"/>
      <c r="AP6" s="680" t="s">
        <v>230</v>
      </c>
      <c r="AQ6" s="681"/>
      <c r="AR6" s="681"/>
      <c r="AS6" s="681"/>
      <c r="AT6" s="681"/>
      <c r="AU6" s="681"/>
      <c r="AV6" s="681"/>
      <c r="AW6" s="681"/>
      <c r="AX6" s="681"/>
      <c r="AY6" s="681"/>
      <c r="AZ6" s="681"/>
      <c r="BA6" s="681"/>
      <c r="BB6" s="681"/>
      <c r="BC6" s="681"/>
      <c r="BD6" s="681"/>
      <c r="BE6" s="681"/>
      <c r="BF6" s="682"/>
      <c r="BG6" s="683">
        <v>2686948</v>
      </c>
      <c r="BH6" s="684"/>
      <c r="BI6" s="684"/>
      <c r="BJ6" s="684"/>
      <c r="BK6" s="684"/>
      <c r="BL6" s="684"/>
      <c r="BM6" s="684"/>
      <c r="BN6" s="685"/>
      <c r="BO6" s="686">
        <v>100</v>
      </c>
      <c r="BP6" s="686"/>
      <c r="BQ6" s="686"/>
      <c r="BR6" s="686"/>
      <c r="BS6" s="687">
        <v>30736</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74296</v>
      </c>
      <c r="CS6" s="684"/>
      <c r="CT6" s="684"/>
      <c r="CU6" s="684"/>
      <c r="CV6" s="684"/>
      <c r="CW6" s="684"/>
      <c r="CX6" s="684"/>
      <c r="CY6" s="685"/>
      <c r="CZ6" s="677">
        <v>1.3</v>
      </c>
      <c r="DA6" s="678"/>
      <c r="DB6" s="678"/>
      <c r="DC6" s="697"/>
      <c r="DD6" s="692" t="s">
        <v>144</v>
      </c>
      <c r="DE6" s="684"/>
      <c r="DF6" s="684"/>
      <c r="DG6" s="684"/>
      <c r="DH6" s="684"/>
      <c r="DI6" s="684"/>
      <c r="DJ6" s="684"/>
      <c r="DK6" s="684"/>
      <c r="DL6" s="684"/>
      <c r="DM6" s="684"/>
      <c r="DN6" s="684"/>
      <c r="DO6" s="684"/>
      <c r="DP6" s="685"/>
      <c r="DQ6" s="692">
        <v>74296</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2419</v>
      </c>
      <c r="S7" s="684"/>
      <c r="T7" s="684"/>
      <c r="U7" s="684"/>
      <c r="V7" s="684"/>
      <c r="W7" s="684"/>
      <c r="X7" s="684"/>
      <c r="Y7" s="685"/>
      <c r="Z7" s="686">
        <v>0</v>
      </c>
      <c r="AA7" s="686"/>
      <c r="AB7" s="686"/>
      <c r="AC7" s="686"/>
      <c r="AD7" s="687">
        <v>2419</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1029171</v>
      </c>
      <c r="BH7" s="684"/>
      <c r="BI7" s="684"/>
      <c r="BJ7" s="684"/>
      <c r="BK7" s="684"/>
      <c r="BL7" s="684"/>
      <c r="BM7" s="684"/>
      <c r="BN7" s="685"/>
      <c r="BO7" s="686">
        <v>38.299999999999997</v>
      </c>
      <c r="BP7" s="686"/>
      <c r="BQ7" s="686"/>
      <c r="BR7" s="686"/>
      <c r="BS7" s="687">
        <v>30736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1126646</v>
      </c>
      <c r="CS7" s="684"/>
      <c r="CT7" s="684"/>
      <c r="CU7" s="684"/>
      <c r="CV7" s="684"/>
      <c r="CW7" s="684"/>
      <c r="CX7" s="684"/>
      <c r="CY7" s="685"/>
      <c r="CZ7" s="686">
        <v>19.2</v>
      </c>
      <c r="DA7" s="686"/>
      <c r="DB7" s="686"/>
      <c r="DC7" s="686"/>
      <c r="DD7" s="692">
        <v>186939</v>
      </c>
      <c r="DE7" s="684"/>
      <c r="DF7" s="684"/>
      <c r="DG7" s="684"/>
      <c r="DH7" s="684"/>
      <c r="DI7" s="684"/>
      <c r="DJ7" s="684"/>
      <c r="DK7" s="684"/>
      <c r="DL7" s="684"/>
      <c r="DM7" s="684"/>
      <c r="DN7" s="684"/>
      <c r="DO7" s="684"/>
      <c r="DP7" s="685"/>
      <c r="DQ7" s="692">
        <v>888651</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16609</v>
      </c>
      <c r="S8" s="684"/>
      <c r="T8" s="684"/>
      <c r="U8" s="684"/>
      <c r="V8" s="684"/>
      <c r="W8" s="684"/>
      <c r="X8" s="684"/>
      <c r="Y8" s="685"/>
      <c r="Z8" s="686">
        <v>0.3</v>
      </c>
      <c r="AA8" s="686"/>
      <c r="AB8" s="686"/>
      <c r="AC8" s="686"/>
      <c r="AD8" s="687">
        <v>16609</v>
      </c>
      <c r="AE8" s="687"/>
      <c r="AF8" s="687"/>
      <c r="AG8" s="687"/>
      <c r="AH8" s="687"/>
      <c r="AI8" s="687"/>
      <c r="AJ8" s="687"/>
      <c r="AK8" s="687"/>
      <c r="AL8" s="688">
        <v>0.5</v>
      </c>
      <c r="AM8" s="689"/>
      <c r="AN8" s="689"/>
      <c r="AO8" s="690"/>
      <c r="AP8" s="680" t="s">
        <v>236</v>
      </c>
      <c r="AQ8" s="681"/>
      <c r="AR8" s="681"/>
      <c r="AS8" s="681"/>
      <c r="AT8" s="681"/>
      <c r="AU8" s="681"/>
      <c r="AV8" s="681"/>
      <c r="AW8" s="681"/>
      <c r="AX8" s="681"/>
      <c r="AY8" s="681"/>
      <c r="AZ8" s="681"/>
      <c r="BA8" s="681"/>
      <c r="BB8" s="681"/>
      <c r="BC8" s="681"/>
      <c r="BD8" s="681"/>
      <c r="BE8" s="681"/>
      <c r="BF8" s="682"/>
      <c r="BG8" s="683">
        <v>22816</v>
      </c>
      <c r="BH8" s="684"/>
      <c r="BI8" s="684"/>
      <c r="BJ8" s="684"/>
      <c r="BK8" s="684"/>
      <c r="BL8" s="684"/>
      <c r="BM8" s="684"/>
      <c r="BN8" s="685"/>
      <c r="BO8" s="686">
        <v>0.8</v>
      </c>
      <c r="BP8" s="686"/>
      <c r="BQ8" s="686"/>
      <c r="BR8" s="686"/>
      <c r="BS8" s="692" t="s">
        <v>144</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1977408</v>
      </c>
      <c r="CS8" s="684"/>
      <c r="CT8" s="684"/>
      <c r="CU8" s="684"/>
      <c r="CV8" s="684"/>
      <c r="CW8" s="684"/>
      <c r="CX8" s="684"/>
      <c r="CY8" s="685"/>
      <c r="CZ8" s="686">
        <v>33.700000000000003</v>
      </c>
      <c r="DA8" s="686"/>
      <c r="DB8" s="686"/>
      <c r="DC8" s="686"/>
      <c r="DD8" s="692">
        <v>91496</v>
      </c>
      <c r="DE8" s="684"/>
      <c r="DF8" s="684"/>
      <c r="DG8" s="684"/>
      <c r="DH8" s="684"/>
      <c r="DI8" s="684"/>
      <c r="DJ8" s="684"/>
      <c r="DK8" s="684"/>
      <c r="DL8" s="684"/>
      <c r="DM8" s="684"/>
      <c r="DN8" s="684"/>
      <c r="DO8" s="684"/>
      <c r="DP8" s="685"/>
      <c r="DQ8" s="692">
        <v>979047</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8608</v>
      </c>
      <c r="S9" s="684"/>
      <c r="T9" s="684"/>
      <c r="U9" s="684"/>
      <c r="V9" s="684"/>
      <c r="W9" s="684"/>
      <c r="X9" s="684"/>
      <c r="Y9" s="685"/>
      <c r="Z9" s="686">
        <v>0.1</v>
      </c>
      <c r="AA9" s="686"/>
      <c r="AB9" s="686"/>
      <c r="AC9" s="686"/>
      <c r="AD9" s="687">
        <v>8608</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742933</v>
      </c>
      <c r="BH9" s="684"/>
      <c r="BI9" s="684"/>
      <c r="BJ9" s="684"/>
      <c r="BK9" s="684"/>
      <c r="BL9" s="684"/>
      <c r="BM9" s="684"/>
      <c r="BN9" s="685"/>
      <c r="BO9" s="686">
        <v>27.6</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625691</v>
      </c>
      <c r="CS9" s="684"/>
      <c r="CT9" s="684"/>
      <c r="CU9" s="684"/>
      <c r="CV9" s="684"/>
      <c r="CW9" s="684"/>
      <c r="CX9" s="684"/>
      <c r="CY9" s="685"/>
      <c r="CZ9" s="686">
        <v>10.7</v>
      </c>
      <c r="DA9" s="686"/>
      <c r="DB9" s="686"/>
      <c r="DC9" s="686"/>
      <c r="DD9" s="692">
        <v>100217</v>
      </c>
      <c r="DE9" s="684"/>
      <c r="DF9" s="684"/>
      <c r="DG9" s="684"/>
      <c r="DH9" s="684"/>
      <c r="DI9" s="684"/>
      <c r="DJ9" s="684"/>
      <c r="DK9" s="684"/>
      <c r="DL9" s="684"/>
      <c r="DM9" s="684"/>
      <c r="DN9" s="684"/>
      <c r="DO9" s="684"/>
      <c r="DP9" s="685"/>
      <c r="DQ9" s="692">
        <v>565376</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144</v>
      </c>
      <c r="AA10" s="686"/>
      <c r="AB10" s="686"/>
      <c r="AC10" s="686"/>
      <c r="AD10" s="687" t="s">
        <v>144</v>
      </c>
      <c r="AE10" s="687"/>
      <c r="AF10" s="687"/>
      <c r="AG10" s="687"/>
      <c r="AH10" s="687"/>
      <c r="AI10" s="687"/>
      <c r="AJ10" s="687"/>
      <c r="AK10" s="687"/>
      <c r="AL10" s="688" t="s">
        <v>240</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67015</v>
      </c>
      <c r="BH10" s="684"/>
      <c r="BI10" s="684"/>
      <c r="BJ10" s="684"/>
      <c r="BK10" s="684"/>
      <c r="BL10" s="684"/>
      <c r="BM10" s="684"/>
      <c r="BN10" s="685"/>
      <c r="BO10" s="686">
        <v>2.5</v>
      </c>
      <c r="BP10" s="686"/>
      <c r="BQ10" s="686"/>
      <c r="BR10" s="686"/>
      <c r="BS10" s="692" t="s">
        <v>240</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144</v>
      </c>
      <c r="CS10" s="684"/>
      <c r="CT10" s="684"/>
      <c r="CU10" s="684"/>
      <c r="CV10" s="684"/>
      <c r="CW10" s="684"/>
      <c r="CX10" s="684"/>
      <c r="CY10" s="685"/>
      <c r="CZ10" s="686" t="s">
        <v>144</v>
      </c>
      <c r="DA10" s="686"/>
      <c r="DB10" s="686"/>
      <c r="DC10" s="686"/>
      <c r="DD10" s="692" t="s">
        <v>174</v>
      </c>
      <c r="DE10" s="684"/>
      <c r="DF10" s="684"/>
      <c r="DG10" s="684"/>
      <c r="DH10" s="684"/>
      <c r="DI10" s="684"/>
      <c r="DJ10" s="684"/>
      <c r="DK10" s="684"/>
      <c r="DL10" s="684"/>
      <c r="DM10" s="684"/>
      <c r="DN10" s="684"/>
      <c r="DO10" s="684"/>
      <c r="DP10" s="685"/>
      <c r="DQ10" s="692" t="s">
        <v>174</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276073</v>
      </c>
      <c r="S11" s="684"/>
      <c r="T11" s="684"/>
      <c r="U11" s="684"/>
      <c r="V11" s="684"/>
      <c r="W11" s="684"/>
      <c r="X11" s="684"/>
      <c r="Y11" s="685"/>
      <c r="Z11" s="688">
        <v>4.5</v>
      </c>
      <c r="AA11" s="689"/>
      <c r="AB11" s="689"/>
      <c r="AC11" s="701"/>
      <c r="AD11" s="692">
        <v>276073</v>
      </c>
      <c r="AE11" s="684"/>
      <c r="AF11" s="684"/>
      <c r="AG11" s="684"/>
      <c r="AH11" s="684"/>
      <c r="AI11" s="684"/>
      <c r="AJ11" s="684"/>
      <c r="AK11" s="685"/>
      <c r="AL11" s="688">
        <v>7.7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196407</v>
      </c>
      <c r="BH11" s="684"/>
      <c r="BI11" s="684"/>
      <c r="BJ11" s="684"/>
      <c r="BK11" s="684"/>
      <c r="BL11" s="684"/>
      <c r="BM11" s="684"/>
      <c r="BN11" s="685"/>
      <c r="BO11" s="686">
        <v>7.3</v>
      </c>
      <c r="BP11" s="686"/>
      <c r="BQ11" s="686"/>
      <c r="BR11" s="686"/>
      <c r="BS11" s="692">
        <v>30736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256376</v>
      </c>
      <c r="CS11" s="684"/>
      <c r="CT11" s="684"/>
      <c r="CU11" s="684"/>
      <c r="CV11" s="684"/>
      <c r="CW11" s="684"/>
      <c r="CX11" s="684"/>
      <c r="CY11" s="685"/>
      <c r="CZ11" s="686">
        <v>4.4000000000000004</v>
      </c>
      <c r="DA11" s="686"/>
      <c r="DB11" s="686"/>
      <c r="DC11" s="686"/>
      <c r="DD11" s="692">
        <v>111109</v>
      </c>
      <c r="DE11" s="684"/>
      <c r="DF11" s="684"/>
      <c r="DG11" s="684"/>
      <c r="DH11" s="684"/>
      <c r="DI11" s="684"/>
      <c r="DJ11" s="684"/>
      <c r="DK11" s="684"/>
      <c r="DL11" s="684"/>
      <c r="DM11" s="684"/>
      <c r="DN11" s="684"/>
      <c r="DO11" s="684"/>
      <c r="DP11" s="685"/>
      <c r="DQ11" s="692">
        <v>241158</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240</v>
      </c>
      <c r="S12" s="684"/>
      <c r="T12" s="684"/>
      <c r="U12" s="684"/>
      <c r="V12" s="684"/>
      <c r="W12" s="684"/>
      <c r="X12" s="684"/>
      <c r="Y12" s="685"/>
      <c r="Z12" s="686" t="s">
        <v>144</v>
      </c>
      <c r="AA12" s="686"/>
      <c r="AB12" s="686"/>
      <c r="AC12" s="686"/>
      <c r="AD12" s="687" t="s">
        <v>144</v>
      </c>
      <c r="AE12" s="687"/>
      <c r="AF12" s="687"/>
      <c r="AG12" s="687"/>
      <c r="AH12" s="687"/>
      <c r="AI12" s="687"/>
      <c r="AJ12" s="687"/>
      <c r="AK12" s="687"/>
      <c r="AL12" s="688" t="s">
        <v>240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1472183</v>
      </c>
      <c r="BH12" s="684"/>
      <c r="BI12" s="684"/>
      <c r="BJ12" s="684"/>
      <c r="BK12" s="684"/>
      <c r="BL12" s="684"/>
      <c r="BM12" s="684"/>
      <c r="BN12" s="685"/>
      <c r="BO12" s="686">
        <v>54.8</v>
      </c>
      <c r="BP12" s="686"/>
      <c r="BQ12" s="686"/>
      <c r="BR12" s="686"/>
      <c r="BS12" s="692" t="s">
        <v>144</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61324</v>
      </c>
      <c r="CS12" s="684"/>
      <c r="CT12" s="684"/>
      <c r="CU12" s="684"/>
      <c r="CV12" s="684"/>
      <c r="CW12" s="684"/>
      <c r="CX12" s="684"/>
      <c r="CY12" s="685"/>
      <c r="CZ12" s="686">
        <v>1</v>
      </c>
      <c r="DA12" s="686"/>
      <c r="DB12" s="686"/>
      <c r="DC12" s="686"/>
      <c r="DD12" s="692" t="s">
        <v>144</v>
      </c>
      <c r="DE12" s="684"/>
      <c r="DF12" s="684"/>
      <c r="DG12" s="684"/>
      <c r="DH12" s="684"/>
      <c r="DI12" s="684"/>
      <c r="DJ12" s="684"/>
      <c r="DK12" s="684"/>
      <c r="DL12" s="684"/>
      <c r="DM12" s="684"/>
      <c r="DN12" s="684"/>
      <c r="DO12" s="684"/>
      <c r="DP12" s="685"/>
      <c r="DQ12" s="692">
        <v>35785</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144</v>
      </c>
      <c r="S13" s="684"/>
      <c r="T13" s="684"/>
      <c r="U13" s="684"/>
      <c r="V13" s="684"/>
      <c r="W13" s="684"/>
      <c r="X13" s="684"/>
      <c r="Y13" s="685"/>
      <c r="Z13" s="686" t="s">
        <v>144</v>
      </c>
      <c r="AA13" s="686"/>
      <c r="AB13" s="686"/>
      <c r="AC13" s="686"/>
      <c r="AD13" s="687" t="s">
        <v>240</v>
      </c>
      <c r="AE13" s="687"/>
      <c r="AF13" s="687"/>
      <c r="AG13" s="687"/>
      <c r="AH13" s="687"/>
      <c r="AI13" s="687"/>
      <c r="AJ13" s="687"/>
      <c r="AK13" s="687"/>
      <c r="AL13" s="688" t="s">
        <v>144</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1385888</v>
      </c>
      <c r="BH13" s="684"/>
      <c r="BI13" s="684"/>
      <c r="BJ13" s="684"/>
      <c r="BK13" s="684"/>
      <c r="BL13" s="684"/>
      <c r="BM13" s="684"/>
      <c r="BN13" s="685"/>
      <c r="BO13" s="686">
        <v>51.6</v>
      </c>
      <c r="BP13" s="686"/>
      <c r="BQ13" s="686"/>
      <c r="BR13" s="686"/>
      <c r="BS13" s="692" t="s">
        <v>240</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570938</v>
      </c>
      <c r="CS13" s="684"/>
      <c r="CT13" s="684"/>
      <c r="CU13" s="684"/>
      <c r="CV13" s="684"/>
      <c r="CW13" s="684"/>
      <c r="CX13" s="684"/>
      <c r="CY13" s="685"/>
      <c r="CZ13" s="686">
        <v>9.6999999999999993</v>
      </c>
      <c r="DA13" s="686"/>
      <c r="DB13" s="686"/>
      <c r="DC13" s="686"/>
      <c r="DD13" s="692">
        <v>150560</v>
      </c>
      <c r="DE13" s="684"/>
      <c r="DF13" s="684"/>
      <c r="DG13" s="684"/>
      <c r="DH13" s="684"/>
      <c r="DI13" s="684"/>
      <c r="DJ13" s="684"/>
      <c r="DK13" s="684"/>
      <c r="DL13" s="684"/>
      <c r="DM13" s="684"/>
      <c r="DN13" s="684"/>
      <c r="DO13" s="684"/>
      <c r="DP13" s="685"/>
      <c r="DQ13" s="692">
        <v>486725</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5404</v>
      </c>
      <c r="S14" s="684"/>
      <c r="T14" s="684"/>
      <c r="U14" s="684"/>
      <c r="V14" s="684"/>
      <c r="W14" s="684"/>
      <c r="X14" s="684"/>
      <c r="Y14" s="685"/>
      <c r="Z14" s="686">
        <v>0.1</v>
      </c>
      <c r="AA14" s="686"/>
      <c r="AB14" s="686"/>
      <c r="AC14" s="686"/>
      <c r="AD14" s="687">
        <v>5404</v>
      </c>
      <c r="AE14" s="687"/>
      <c r="AF14" s="687"/>
      <c r="AG14" s="687"/>
      <c r="AH14" s="687"/>
      <c r="AI14" s="687"/>
      <c r="AJ14" s="687"/>
      <c r="AK14" s="687"/>
      <c r="AL14" s="688">
        <v>0.1</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50589</v>
      </c>
      <c r="BH14" s="684"/>
      <c r="BI14" s="684"/>
      <c r="BJ14" s="684"/>
      <c r="BK14" s="684"/>
      <c r="BL14" s="684"/>
      <c r="BM14" s="684"/>
      <c r="BN14" s="685"/>
      <c r="BO14" s="686">
        <v>1.9</v>
      </c>
      <c r="BP14" s="686"/>
      <c r="BQ14" s="686"/>
      <c r="BR14" s="686"/>
      <c r="BS14" s="692" t="s">
        <v>144</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329697</v>
      </c>
      <c r="CS14" s="684"/>
      <c r="CT14" s="684"/>
      <c r="CU14" s="684"/>
      <c r="CV14" s="684"/>
      <c r="CW14" s="684"/>
      <c r="CX14" s="684"/>
      <c r="CY14" s="685"/>
      <c r="CZ14" s="686">
        <v>5.6</v>
      </c>
      <c r="DA14" s="686"/>
      <c r="DB14" s="686"/>
      <c r="DC14" s="686"/>
      <c r="DD14" s="692">
        <v>25335</v>
      </c>
      <c r="DE14" s="684"/>
      <c r="DF14" s="684"/>
      <c r="DG14" s="684"/>
      <c r="DH14" s="684"/>
      <c r="DI14" s="684"/>
      <c r="DJ14" s="684"/>
      <c r="DK14" s="684"/>
      <c r="DL14" s="684"/>
      <c r="DM14" s="684"/>
      <c r="DN14" s="684"/>
      <c r="DO14" s="684"/>
      <c r="DP14" s="685"/>
      <c r="DQ14" s="692">
        <v>315604</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240</v>
      </c>
      <c r="AA15" s="686"/>
      <c r="AB15" s="686"/>
      <c r="AC15" s="686"/>
      <c r="AD15" s="687" t="s">
        <v>240</v>
      </c>
      <c r="AE15" s="687"/>
      <c r="AF15" s="687"/>
      <c r="AG15" s="687"/>
      <c r="AH15" s="687"/>
      <c r="AI15" s="687"/>
      <c r="AJ15" s="687"/>
      <c r="AK15" s="687"/>
      <c r="AL15" s="688" t="s">
        <v>144</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135005</v>
      </c>
      <c r="BH15" s="684"/>
      <c r="BI15" s="684"/>
      <c r="BJ15" s="684"/>
      <c r="BK15" s="684"/>
      <c r="BL15" s="684"/>
      <c r="BM15" s="684"/>
      <c r="BN15" s="685"/>
      <c r="BO15" s="686">
        <v>5</v>
      </c>
      <c r="BP15" s="686"/>
      <c r="BQ15" s="686"/>
      <c r="BR15" s="686"/>
      <c r="BS15" s="692" t="s">
        <v>144</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826186</v>
      </c>
      <c r="CS15" s="684"/>
      <c r="CT15" s="684"/>
      <c r="CU15" s="684"/>
      <c r="CV15" s="684"/>
      <c r="CW15" s="684"/>
      <c r="CX15" s="684"/>
      <c r="CY15" s="685"/>
      <c r="CZ15" s="686">
        <v>14.1</v>
      </c>
      <c r="DA15" s="686"/>
      <c r="DB15" s="686"/>
      <c r="DC15" s="686"/>
      <c r="DD15" s="692">
        <v>76120</v>
      </c>
      <c r="DE15" s="684"/>
      <c r="DF15" s="684"/>
      <c r="DG15" s="684"/>
      <c r="DH15" s="684"/>
      <c r="DI15" s="684"/>
      <c r="DJ15" s="684"/>
      <c r="DK15" s="684"/>
      <c r="DL15" s="684"/>
      <c r="DM15" s="684"/>
      <c r="DN15" s="684"/>
      <c r="DO15" s="684"/>
      <c r="DP15" s="685"/>
      <c r="DQ15" s="692">
        <v>679071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1403</v>
      </c>
      <c r="S16" s="684"/>
      <c r="T16" s="684"/>
      <c r="U16" s="684"/>
      <c r="V16" s="684"/>
      <c r="W16" s="684"/>
      <c r="X16" s="684"/>
      <c r="Y16" s="685"/>
      <c r="Z16" s="686">
        <v>0</v>
      </c>
      <c r="AA16" s="686"/>
      <c r="AB16" s="686"/>
      <c r="AC16" s="686"/>
      <c r="AD16" s="687">
        <v>1403</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240</v>
      </c>
      <c r="BH16" s="684"/>
      <c r="BI16" s="684"/>
      <c r="BJ16" s="684"/>
      <c r="BK16" s="684"/>
      <c r="BL16" s="684"/>
      <c r="BM16" s="684"/>
      <c r="BN16" s="685"/>
      <c r="BO16" s="686" t="s">
        <v>240</v>
      </c>
      <c r="BP16" s="686"/>
      <c r="BQ16" s="686"/>
      <c r="BR16" s="686"/>
      <c r="BS16" s="692" t="s">
        <v>144</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144</v>
      </c>
      <c r="CS16" s="684"/>
      <c r="CT16" s="684"/>
      <c r="CU16" s="684"/>
      <c r="CV16" s="684"/>
      <c r="CW16" s="684"/>
      <c r="CX16" s="684"/>
      <c r="CY16" s="685"/>
      <c r="CZ16" s="686" t="s">
        <v>240</v>
      </c>
      <c r="DA16" s="686"/>
      <c r="DB16" s="686"/>
      <c r="DC16" s="686"/>
      <c r="DD16" s="692" t="s">
        <v>240</v>
      </c>
      <c r="DE16" s="684"/>
      <c r="DF16" s="684"/>
      <c r="DG16" s="684"/>
      <c r="DH16" s="684"/>
      <c r="DI16" s="684"/>
      <c r="DJ16" s="684"/>
      <c r="DK16" s="684"/>
      <c r="DL16" s="684"/>
      <c r="DM16" s="684"/>
      <c r="DN16" s="684"/>
      <c r="DO16" s="684"/>
      <c r="DP16" s="685"/>
      <c r="DQ16" s="692" t="s">
        <v>240</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37567</v>
      </c>
      <c r="S17" s="684"/>
      <c r="T17" s="684"/>
      <c r="U17" s="684"/>
      <c r="V17" s="684"/>
      <c r="W17" s="684"/>
      <c r="X17" s="684"/>
      <c r="Y17" s="685"/>
      <c r="Z17" s="686">
        <v>0.6</v>
      </c>
      <c r="AA17" s="686"/>
      <c r="AB17" s="686"/>
      <c r="AC17" s="686"/>
      <c r="AD17" s="687">
        <v>37567</v>
      </c>
      <c r="AE17" s="687"/>
      <c r="AF17" s="687"/>
      <c r="AG17" s="687"/>
      <c r="AH17" s="687"/>
      <c r="AI17" s="687"/>
      <c r="AJ17" s="687"/>
      <c r="AK17" s="687"/>
      <c r="AL17" s="688">
        <v>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144</v>
      </c>
      <c r="BH17" s="684"/>
      <c r="BI17" s="684"/>
      <c r="BJ17" s="684"/>
      <c r="BK17" s="684"/>
      <c r="BL17" s="684"/>
      <c r="BM17" s="684"/>
      <c r="BN17" s="685"/>
      <c r="BO17" s="686" t="s">
        <v>240</v>
      </c>
      <c r="BP17" s="686"/>
      <c r="BQ17" s="686"/>
      <c r="BR17" s="686"/>
      <c r="BS17" s="692" t="s">
        <v>240</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23866</v>
      </c>
      <c r="CS17" s="684"/>
      <c r="CT17" s="684"/>
      <c r="CU17" s="684"/>
      <c r="CV17" s="684"/>
      <c r="CW17" s="684"/>
      <c r="CX17" s="684"/>
      <c r="CY17" s="685"/>
      <c r="CZ17" s="686">
        <v>0.4</v>
      </c>
      <c r="DA17" s="686"/>
      <c r="DB17" s="686"/>
      <c r="DC17" s="686"/>
      <c r="DD17" s="692" t="s">
        <v>144</v>
      </c>
      <c r="DE17" s="684"/>
      <c r="DF17" s="684"/>
      <c r="DG17" s="684"/>
      <c r="DH17" s="684"/>
      <c r="DI17" s="684"/>
      <c r="DJ17" s="684"/>
      <c r="DK17" s="684"/>
      <c r="DL17" s="684"/>
      <c r="DM17" s="684"/>
      <c r="DN17" s="684"/>
      <c r="DO17" s="684"/>
      <c r="DP17" s="685"/>
      <c r="DQ17" s="692">
        <v>16277</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11780</v>
      </c>
      <c r="S18" s="684"/>
      <c r="T18" s="684"/>
      <c r="U18" s="684"/>
      <c r="V18" s="684"/>
      <c r="W18" s="684"/>
      <c r="X18" s="684"/>
      <c r="Y18" s="685"/>
      <c r="Z18" s="686">
        <v>0.2</v>
      </c>
      <c r="AA18" s="686"/>
      <c r="AB18" s="686"/>
      <c r="AC18" s="686"/>
      <c r="AD18" s="687">
        <v>11780</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144</v>
      </c>
      <c r="BH18" s="684"/>
      <c r="BI18" s="684"/>
      <c r="BJ18" s="684"/>
      <c r="BK18" s="684"/>
      <c r="BL18" s="684"/>
      <c r="BM18" s="684"/>
      <c r="BN18" s="685"/>
      <c r="BO18" s="686" t="s">
        <v>144</v>
      </c>
      <c r="BP18" s="686"/>
      <c r="BQ18" s="686"/>
      <c r="BR18" s="686"/>
      <c r="BS18" s="692" t="s">
        <v>240</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144</v>
      </c>
      <c r="CS18" s="684"/>
      <c r="CT18" s="684"/>
      <c r="CU18" s="684"/>
      <c r="CV18" s="684"/>
      <c r="CW18" s="684"/>
      <c r="CX18" s="684"/>
      <c r="CY18" s="685"/>
      <c r="CZ18" s="686" t="s">
        <v>240</v>
      </c>
      <c r="DA18" s="686"/>
      <c r="DB18" s="686"/>
      <c r="DC18" s="686"/>
      <c r="DD18" s="692" t="s">
        <v>144</v>
      </c>
      <c r="DE18" s="684"/>
      <c r="DF18" s="684"/>
      <c r="DG18" s="684"/>
      <c r="DH18" s="684"/>
      <c r="DI18" s="684"/>
      <c r="DJ18" s="684"/>
      <c r="DK18" s="684"/>
      <c r="DL18" s="684"/>
      <c r="DM18" s="684"/>
      <c r="DN18" s="684"/>
      <c r="DO18" s="684"/>
      <c r="DP18" s="685"/>
      <c r="DQ18" s="692" t="s">
        <v>144</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t="s">
        <v>144</v>
      </c>
      <c r="S19" s="684"/>
      <c r="T19" s="684"/>
      <c r="U19" s="684"/>
      <c r="V19" s="684"/>
      <c r="W19" s="684"/>
      <c r="X19" s="684"/>
      <c r="Y19" s="685"/>
      <c r="Z19" s="686" t="s">
        <v>144</v>
      </c>
      <c r="AA19" s="686"/>
      <c r="AB19" s="686"/>
      <c r="AC19" s="686"/>
      <c r="AD19" s="687" t="s">
        <v>174</v>
      </c>
      <c r="AE19" s="687"/>
      <c r="AF19" s="687"/>
      <c r="AG19" s="687"/>
      <c r="AH19" s="687"/>
      <c r="AI19" s="687"/>
      <c r="AJ19" s="687"/>
      <c r="AK19" s="687"/>
      <c r="AL19" s="688" t="s">
        <v>144</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144</v>
      </c>
      <c r="BH19" s="684"/>
      <c r="BI19" s="684"/>
      <c r="BJ19" s="684"/>
      <c r="BK19" s="684"/>
      <c r="BL19" s="684"/>
      <c r="BM19" s="684"/>
      <c r="BN19" s="685"/>
      <c r="BO19" s="686" t="s">
        <v>240</v>
      </c>
      <c r="BP19" s="686"/>
      <c r="BQ19" s="686"/>
      <c r="BR19" s="686"/>
      <c r="BS19" s="692" t="s">
        <v>240</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144</v>
      </c>
      <c r="CS19" s="684"/>
      <c r="CT19" s="684"/>
      <c r="CU19" s="684"/>
      <c r="CV19" s="684"/>
      <c r="CW19" s="684"/>
      <c r="CX19" s="684"/>
      <c r="CY19" s="685"/>
      <c r="CZ19" s="686" t="s">
        <v>144</v>
      </c>
      <c r="DA19" s="686"/>
      <c r="DB19" s="686"/>
      <c r="DC19" s="686"/>
      <c r="DD19" s="692" t="s">
        <v>174</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t="s">
        <v>240</v>
      </c>
      <c r="S20" s="684"/>
      <c r="T20" s="684"/>
      <c r="U20" s="684"/>
      <c r="V20" s="684"/>
      <c r="W20" s="684"/>
      <c r="X20" s="684"/>
      <c r="Y20" s="685"/>
      <c r="Z20" s="686" t="s">
        <v>240</v>
      </c>
      <c r="AA20" s="686"/>
      <c r="AB20" s="686"/>
      <c r="AC20" s="686"/>
      <c r="AD20" s="687" t="s">
        <v>144</v>
      </c>
      <c r="AE20" s="687"/>
      <c r="AF20" s="687"/>
      <c r="AG20" s="687"/>
      <c r="AH20" s="687"/>
      <c r="AI20" s="687"/>
      <c r="AJ20" s="687"/>
      <c r="AK20" s="687"/>
      <c r="AL20" s="688" t="s">
        <v>144</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144</v>
      </c>
      <c r="BH20" s="684"/>
      <c r="BI20" s="684"/>
      <c r="BJ20" s="684"/>
      <c r="BK20" s="684"/>
      <c r="BL20" s="684"/>
      <c r="BM20" s="684"/>
      <c r="BN20" s="685"/>
      <c r="BO20" s="686" t="s">
        <v>144</v>
      </c>
      <c r="BP20" s="686"/>
      <c r="BQ20" s="686"/>
      <c r="BR20" s="686"/>
      <c r="BS20" s="692" t="s">
        <v>240</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5872428</v>
      </c>
      <c r="CS20" s="684"/>
      <c r="CT20" s="684"/>
      <c r="CU20" s="684"/>
      <c r="CV20" s="684"/>
      <c r="CW20" s="684"/>
      <c r="CX20" s="684"/>
      <c r="CY20" s="685"/>
      <c r="CZ20" s="686">
        <v>100</v>
      </c>
      <c r="DA20" s="686"/>
      <c r="DB20" s="686"/>
      <c r="DC20" s="686"/>
      <c r="DD20" s="692">
        <v>741776</v>
      </c>
      <c r="DE20" s="684"/>
      <c r="DF20" s="684"/>
      <c r="DG20" s="684"/>
      <c r="DH20" s="684"/>
      <c r="DI20" s="684"/>
      <c r="DJ20" s="684"/>
      <c r="DK20" s="684"/>
      <c r="DL20" s="684"/>
      <c r="DM20" s="684"/>
      <c r="DN20" s="684"/>
      <c r="DO20" s="684"/>
      <c r="DP20" s="685"/>
      <c r="DQ20" s="692">
        <v>4281990</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25787</v>
      </c>
      <c r="S21" s="684"/>
      <c r="T21" s="684"/>
      <c r="U21" s="684"/>
      <c r="V21" s="684"/>
      <c r="W21" s="684"/>
      <c r="X21" s="684"/>
      <c r="Y21" s="685"/>
      <c r="Z21" s="686">
        <v>0.4</v>
      </c>
      <c r="AA21" s="686"/>
      <c r="AB21" s="686"/>
      <c r="AC21" s="686"/>
      <c r="AD21" s="687">
        <v>25787</v>
      </c>
      <c r="AE21" s="687"/>
      <c r="AF21" s="687"/>
      <c r="AG21" s="687"/>
      <c r="AH21" s="687"/>
      <c r="AI21" s="687"/>
      <c r="AJ21" s="687"/>
      <c r="AK21" s="687"/>
      <c r="AL21" s="688">
        <v>0.7</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144</v>
      </c>
      <c r="BH21" s="684"/>
      <c r="BI21" s="684"/>
      <c r="BJ21" s="684"/>
      <c r="BK21" s="684"/>
      <c r="BL21" s="684"/>
      <c r="BM21" s="684"/>
      <c r="BN21" s="685"/>
      <c r="BO21" s="686" t="s">
        <v>240</v>
      </c>
      <c r="BP21" s="686"/>
      <c r="BQ21" s="686"/>
      <c r="BR21" s="686"/>
      <c r="BS21" s="692" t="s">
        <v>144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416397</v>
      </c>
      <c r="S22" s="684"/>
      <c r="T22" s="684"/>
      <c r="U22" s="684"/>
      <c r="V22" s="684"/>
      <c r="W22" s="684"/>
      <c r="X22" s="684"/>
      <c r="Y22" s="685"/>
      <c r="Z22" s="686">
        <v>6.7</v>
      </c>
      <c r="AA22" s="686"/>
      <c r="AB22" s="686"/>
      <c r="AC22" s="686"/>
      <c r="AD22" s="687">
        <v>299417</v>
      </c>
      <c r="AE22" s="687"/>
      <c r="AF22" s="687"/>
      <c r="AG22" s="687"/>
      <c r="AH22" s="687"/>
      <c r="AI22" s="687"/>
      <c r="AJ22" s="687"/>
      <c r="AK22" s="687"/>
      <c r="AL22" s="688">
        <v>8.3000000000000007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144</v>
      </c>
      <c r="BH22" s="684"/>
      <c r="BI22" s="684"/>
      <c r="BJ22" s="684"/>
      <c r="BK22" s="684"/>
      <c r="BL22" s="684"/>
      <c r="BM22" s="684"/>
      <c r="BN22" s="685"/>
      <c r="BO22" s="686" t="s">
        <v>144</v>
      </c>
      <c r="BP22" s="686"/>
      <c r="BQ22" s="686"/>
      <c r="BR22" s="686"/>
      <c r="BS22" s="692" t="s">
        <v>144</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299417</v>
      </c>
      <c r="S23" s="684"/>
      <c r="T23" s="684"/>
      <c r="U23" s="684"/>
      <c r="V23" s="684"/>
      <c r="W23" s="684"/>
      <c r="X23" s="684"/>
      <c r="Y23" s="685"/>
      <c r="Z23" s="686">
        <v>4.8</v>
      </c>
      <c r="AA23" s="686"/>
      <c r="AB23" s="686"/>
      <c r="AC23" s="686"/>
      <c r="AD23" s="687">
        <v>299417</v>
      </c>
      <c r="AE23" s="687"/>
      <c r="AF23" s="687"/>
      <c r="AG23" s="687"/>
      <c r="AH23" s="687"/>
      <c r="AI23" s="687"/>
      <c r="AJ23" s="687"/>
      <c r="AK23" s="687"/>
      <c r="AL23" s="688">
        <v>8.3000000000000007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144</v>
      </c>
      <c r="BH23" s="684"/>
      <c r="BI23" s="684"/>
      <c r="BJ23" s="684"/>
      <c r="BK23" s="684"/>
      <c r="BL23" s="684"/>
      <c r="BM23" s="684"/>
      <c r="BN23" s="685"/>
      <c r="BO23" s="686" t="s">
        <v>144</v>
      </c>
      <c r="BP23" s="686"/>
      <c r="BQ23" s="686"/>
      <c r="BR23" s="686"/>
      <c r="BS23" s="692" t="s">
        <v>144</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116980</v>
      </c>
      <c r="S24" s="684"/>
      <c r="T24" s="684"/>
      <c r="U24" s="684"/>
      <c r="V24" s="684"/>
      <c r="W24" s="684"/>
      <c r="X24" s="684"/>
      <c r="Y24" s="685"/>
      <c r="Z24" s="686">
        <v>1.9</v>
      </c>
      <c r="AA24" s="686"/>
      <c r="AB24" s="686"/>
      <c r="AC24" s="686"/>
      <c r="AD24" s="687" t="s">
        <v>144</v>
      </c>
      <c r="AE24" s="687"/>
      <c r="AF24" s="687"/>
      <c r="AG24" s="687"/>
      <c r="AH24" s="687"/>
      <c r="AI24" s="687"/>
      <c r="AJ24" s="687"/>
      <c r="AK24" s="687"/>
      <c r="AL24" s="688" t="s">
        <v>144</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144</v>
      </c>
      <c r="BH24" s="684"/>
      <c r="BI24" s="684"/>
      <c r="BJ24" s="684"/>
      <c r="BK24" s="684"/>
      <c r="BL24" s="684"/>
      <c r="BM24" s="684"/>
      <c r="BN24" s="685"/>
      <c r="BO24" s="686" t="s">
        <v>144</v>
      </c>
      <c r="BP24" s="686"/>
      <c r="BQ24" s="686"/>
      <c r="BR24" s="686"/>
      <c r="BS24" s="692" t="s">
        <v>144</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2096526</v>
      </c>
      <c r="CS24" s="673"/>
      <c r="CT24" s="673"/>
      <c r="CU24" s="673"/>
      <c r="CV24" s="673"/>
      <c r="CW24" s="673"/>
      <c r="CX24" s="673"/>
      <c r="CY24" s="674"/>
      <c r="CZ24" s="677">
        <v>35.700000000000003</v>
      </c>
      <c r="DA24" s="678"/>
      <c r="DB24" s="678"/>
      <c r="DC24" s="697"/>
      <c r="DD24" s="722">
        <v>1196095</v>
      </c>
      <c r="DE24" s="673"/>
      <c r="DF24" s="673"/>
      <c r="DG24" s="673"/>
      <c r="DH24" s="673"/>
      <c r="DI24" s="673"/>
      <c r="DJ24" s="673"/>
      <c r="DK24" s="674"/>
      <c r="DL24" s="722">
        <v>1184586</v>
      </c>
      <c r="DM24" s="673"/>
      <c r="DN24" s="673"/>
      <c r="DO24" s="673"/>
      <c r="DP24" s="673"/>
      <c r="DQ24" s="673"/>
      <c r="DR24" s="673"/>
      <c r="DS24" s="673"/>
      <c r="DT24" s="673"/>
      <c r="DU24" s="673"/>
      <c r="DV24" s="674"/>
      <c r="DW24" s="677">
        <v>31.1</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174</v>
      </c>
      <c r="S25" s="684"/>
      <c r="T25" s="684"/>
      <c r="U25" s="684"/>
      <c r="V25" s="684"/>
      <c r="W25" s="684"/>
      <c r="X25" s="684"/>
      <c r="Y25" s="685"/>
      <c r="Z25" s="686" t="s">
        <v>144</v>
      </c>
      <c r="AA25" s="686"/>
      <c r="AB25" s="686"/>
      <c r="AC25" s="686"/>
      <c r="AD25" s="687" t="s">
        <v>144</v>
      </c>
      <c r="AE25" s="687"/>
      <c r="AF25" s="687"/>
      <c r="AG25" s="687"/>
      <c r="AH25" s="687"/>
      <c r="AI25" s="687"/>
      <c r="AJ25" s="687"/>
      <c r="AK25" s="687"/>
      <c r="AL25" s="688" t="s">
        <v>144</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144</v>
      </c>
      <c r="BH25" s="684"/>
      <c r="BI25" s="684"/>
      <c r="BJ25" s="684"/>
      <c r="BK25" s="684"/>
      <c r="BL25" s="684"/>
      <c r="BM25" s="684"/>
      <c r="BN25" s="685"/>
      <c r="BO25" s="686" t="s">
        <v>240</v>
      </c>
      <c r="BP25" s="686"/>
      <c r="BQ25" s="686"/>
      <c r="BR25" s="686"/>
      <c r="BS25" s="692" t="s">
        <v>144</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878159</v>
      </c>
      <c r="CS25" s="719"/>
      <c r="CT25" s="719"/>
      <c r="CU25" s="719"/>
      <c r="CV25" s="719"/>
      <c r="CW25" s="719"/>
      <c r="CX25" s="719"/>
      <c r="CY25" s="720"/>
      <c r="CZ25" s="688">
        <v>15</v>
      </c>
      <c r="DA25" s="717"/>
      <c r="DB25" s="717"/>
      <c r="DC25" s="721"/>
      <c r="DD25" s="692">
        <v>829938</v>
      </c>
      <c r="DE25" s="719"/>
      <c r="DF25" s="719"/>
      <c r="DG25" s="719"/>
      <c r="DH25" s="719"/>
      <c r="DI25" s="719"/>
      <c r="DJ25" s="719"/>
      <c r="DK25" s="720"/>
      <c r="DL25" s="692">
        <v>818429</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3506089</v>
      </c>
      <c r="S26" s="684"/>
      <c r="T26" s="684"/>
      <c r="U26" s="684"/>
      <c r="V26" s="684"/>
      <c r="W26" s="684"/>
      <c r="X26" s="684"/>
      <c r="Y26" s="685"/>
      <c r="Z26" s="686">
        <v>56.8</v>
      </c>
      <c r="AA26" s="686"/>
      <c r="AB26" s="686"/>
      <c r="AC26" s="686"/>
      <c r="AD26" s="687">
        <v>3389109</v>
      </c>
      <c r="AE26" s="687"/>
      <c r="AF26" s="687"/>
      <c r="AG26" s="687"/>
      <c r="AH26" s="687"/>
      <c r="AI26" s="687"/>
      <c r="AJ26" s="687"/>
      <c r="AK26" s="687"/>
      <c r="AL26" s="688">
        <v>94.1</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144</v>
      </c>
      <c r="BH26" s="684"/>
      <c r="BI26" s="684"/>
      <c r="BJ26" s="684"/>
      <c r="BK26" s="684"/>
      <c r="BL26" s="684"/>
      <c r="BM26" s="684"/>
      <c r="BN26" s="685"/>
      <c r="BO26" s="686" t="s">
        <v>144</v>
      </c>
      <c r="BP26" s="686"/>
      <c r="BQ26" s="686"/>
      <c r="BR26" s="686"/>
      <c r="BS26" s="692" t="s">
        <v>144</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571921</v>
      </c>
      <c r="CS26" s="684"/>
      <c r="CT26" s="684"/>
      <c r="CU26" s="684"/>
      <c r="CV26" s="684"/>
      <c r="CW26" s="684"/>
      <c r="CX26" s="684"/>
      <c r="CY26" s="685"/>
      <c r="CZ26" s="688">
        <v>9.6999999999999993</v>
      </c>
      <c r="DA26" s="717"/>
      <c r="DB26" s="717"/>
      <c r="DC26" s="721"/>
      <c r="DD26" s="692">
        <v>526810</v>
      </c>
      <c r="DE26" s="684"/>
      <c r="DF26" s="684"/>
      <c r="DG26" s="684"/>
      <c r="DH26" s="684"/>
      <c r="DI26" s="684"/>
      <c r="DJ26" s="684"/>
      <c r="DK26" s="685"/>
      <c r="DL26" s="692" t="s">
        <v>240</v>
      </c>
      <c r="DM26" s="684"/>
      <c r="DN26" s="684"/>
      <c r="DO26" s="684"/>
      <c r="DP26" s="684"/>
      <c r="DQ26" s="684"/>
      <c r="DR26" s="684"/>
      <c r="DS26" s="684"/>
      <c r="DT26" s="684"/>
      <c r="DU26" s="684"/>
      <c r="DV26" s="685"/>
      <c r="DW26" s="688" t="s">
        <v>144</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1301</v>
      </c>
      <c r="S27" s="684"/>
      <c r="T27" s="684"/>
      <c r="U27" s="684"/>
      <c r="V27" s="684"/>
      <c r="W27" s="684"/>
      <c r="X27" s="684"/>
      <c r="Y27" s="685"/>
      <c r="Z27" s="686">
        <v>0</v>
      </c>
      <c r="AA27" s="686"/>
      <c r="AB27" s="686"/>
      <c r="AC27" s="686"/>
      <c r="AD27" s="687">
        <v>1301</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2686948</v>
      </c>
      <c r="BH27" s="684"/>
      <c r="BI27" s="684"/>
      <c r="BJ27" s="684"/>
      <c r="BK27" s="684"/>
      <c r="BL27" s="684"/>
      <c r="BM27" s="684"/>
      <c r="BN27" s="685"/>
      <c r="BO27" s="686">
        <v>100</v>
      </c>
      <c r="BP27" s="686"/>
      <c r="BQ27" s="686"/>
      <c r="BR27" s="686"/>
      <c r="BS27" s="692">
        <v>30736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1194501</v>
      </c>
      <c r="CS27" s="719"/>
      <c r="CT27" s="719"/>
      <c r="CU27" s="719"/>
      <c r="CV27" s="719"/>
      <c r="CW27" s="719"/>
      <c r="CX27" s="719"/>
      <c r="CY27" s="720"/>
      <c r="CZ27" s="688">
        <v>20.3</v>
      </c>
      <c r="DA27" s="717"/>
      <c r="DB27" s="717"/>
      <c r="DC27" s="721"/>
      <c r="DD27" s="692">
        <v>349880</v>
      </c>
      <c r="DE27" s="719"/>
      <c r="DF27" s="719"/>
      <c r="DG27" s="719"/>
      <c r="DH27" s="719"/>
      <c r="DI27" s="719"/>
      <c r="DJ27" s="719"/>
      <c r="DK27" s="720"/>
      <c r="DL27" s="692">
        <v>349880</v>
      </c>
      <c r="DM27" s="719"/>
      <c r="DN27" s="719"/>
      <c r="DO27" s="719"/>
      <c r="DP27" s="719"/>
      <c r="DQ27" s="719"/>
      <c r="DR27" s="719"/>
      <c r="DS27" s="719"/>
      <c r="DT27" s="719"/>
      <c r="DU27" s="719"/>
      <c r="DV27" s="720"/>
      <c r="DW27" s="688">
        <v>9.1999999999999993</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76031</v>
      </c>
      <c r="S28" s="684"/>
      <c r="T28" s="684"/>
      <c r="U28" s="684"/>
      <c r="V28" s="684"/>
      <c r="W28" s="684"/>
      <c r="X28" s="684"/>
      <c r="Y28" s="685"/>
      <c r="Z28" s="686">
        <v>1.2</v>
      </c>
      <c r="AA28" s="686"/>
      <c r="AB28" s="686"/>
      <c r="AC28" s="686"/>
      <c r="AD28" s="687" t="s">
        <v>144</v>
      </c>
      <c r="AE28" s="687"/>
      <c r="AF28" s="687"/>
      <c r="AG28" s="687"/>
      <c r="AH28" s="687"/>
      <c r="AI28" s="687"/>
      <c r="AJ28" s="687"/>
      <c r="AK28" s="687"/>
      <c r="AL28" s="688" t="s">
        <v>144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23866</v>
      </c>
      <c r="CS28" s="684"/>
      <c r="CT28" s="684"/>
      <c r="CU28" s="684"/>
      <c r="CV28" s="684"/>
      <c r="CW28" s="684"/>
      <c r="CX28" s="684"/>
      <c r="CY28" s="685"/>
      <c r="CZ28" s="688">
        <v>0.4</v>
      </c>
      <c r="DA28" s="717"/>
      <c r="DB28" s="717"/>
      <c r="DC28" s="721"/>
      <c r="DD28" s="692">
        <v>16277</v>
      </c>
      <c r="DE28" s="684"/>
      <c r="DF28" s="684"/>
      <c r="DG28" s="684"/>
      <c r="DH28" s="684"/>
      <c r="DI28" s="684"/>
      <c r="DJ28" s="684"/>
      <c r="DK28" s="685"/>
      <c r="DL28" s="692">
        <v>16277</v>
      </c>
      <c r="DM28" s="684"/>
      <c r="DN28" s="684"/>
      <c r="DO28" s="684"/>
      <c r="DP28" s="684"/>
      <c r="DQ28" s="684"/>
      <c r="DR28" s="684"/>
      <c r="DS28" s="684"/>
      <c r="DT28" s="684"/>
      <c r="DU28" s="684"/>
      <c r="DV28" s="685"/>
      <c r="DW28" s="688">
        <v>0.4</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77656</v>
      </c>
      <c r="S29" s="684"/>
      <c r="T29" s="684"/>
      <c r="U29" s="684"/>
      <c r="V29" s="684"/>
      <c r="W29" s="684"/>
      <c r="X29" s="684"/>
      <c r="Y29" s="685"/>
      <c r="Z29" s="686">
        <v>1.3</v>
      </c>
      <c r="AA29" s="686"/>
      <c r="AB29" s="686"/>
      <c r="AC29" s="686"/>
      <c r="AD29" s="687" t="s">
        <v>144</v>
      </c>
      <c r="AE29" s="687"/>
      <c r="AF29" s="687"/>
      <c r="AG29" s="687"/>
      <c r="AH29" s="687"/>
      <c r="AI29" s="687"/>
      <c r="AJ29" s="687"/>
      <c r="AK29" s="687"/>
      <c r="AL29" s="688" t="s">
        <v>240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303</v>
      </c>
      <c r="CG29" s="699"/>
      <c r="CH29" s="699"/>
      <c r="CI29" s="699"/>
      <c r="CJ29" s="699"/>
      <c r="CK29" s="699"/>
      <c r="CL29" s="699"/>
      <c r="CM29" s="699"/>
      <c r="CN29" s="699"/>
      <c r="CO29" s="699"/>
      <c r="CP29" s="699"/>
      <c r="CQ29" s="700"/>
      <c r="CR29" s="683">
        <v>23866</v>
      </c>
      <c r="CS29" s="719"/>
      <c r="CT29" s="719"/>
      <c r="CU29" s="719"/>
      <c r="CV29" s="719"/>
      <c r="CW29" s="719"/>
      <c r="CX29" s="719"/>
      <c r="CY29" s="720"/>
      <c r="CZ29" s="688">
        <v>0.4</v>
      </c>
      <c r="DA29" s="717"/>
      <c r="DB29" s="717"/>
      <c r="DC29" s="721"/>
      <c r="DD29" s="692">
        <v>16277</v>
      </c>
      <c r="DE29" s="719"/>
      <c r="DF29" s="719"/>
      <c r="DG29" s="719"/>
      <c r="DH29" s="719"/>
      <c r="DI29" s="719"/>
      <c r="DJ29" s="719"/>
      <c r="DK29" s="720"/>
      <c r="DL29" s="692">
        <v>16277</v>
      </c>
      <c r="DM29" s="719"/>
      <c r="DN29" s="719"/>
      <c r="DO29" s="719"/>
      <c r="DP29" s="719"/>
      <c r="DQ29" s="719"/>
      <c r="DR29" s="719"/>
      <c r="DS29" s="719"/>
      <c r="DT29" s="719"/>
      <c r="DU29" s="719"/>
      <c r="DV29" s="720"/>
      <c r="DW29" s="688">
        <v>0.4</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22801</v>
      </c>
      <c r="S30" s="684"/>
      <c r="T30" s="684"/>
      <c r="U30" s="684"/>
      <c r="V30" s="684"/>
      <c r="W30" s="684"/>
      <c r="X30" s="684"/>
      <c r="Y30" s="685"/>
      <c r="Z30" s="686">
        <v>0.4</v>
      </c>
      <c r="AA30" s="686"/>
      <c r="AB30" s="686"/>
      <c r="AC30" s="686"/>
      <c r="AD30" s="687" t="s">
        <v>144</v>
      </c>
      <c r="AE30" s="687"/>
      <c r="AF30" s="687"/>
      <c r="AG30" s="687"/>
      <c r="AH30" s="687"/>
      <c r="AI30" s="687"/>
      <c r="AJ30" s="687"/>
      <c r="AK30" s="687"/>
      <c r="AL30" s="688" t="s">
        <v>144</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9"/>
      <c r="CE30" s="730"/>
      <c r="CF30" s="698" t="s">
        <v>307</v>
      </c>
      <c r="CG30" s="699"/>
      <c r="CH30" s="699"/>
      <c r="CI30" s="699"/>
      <c r="CJ30" s="699"/>
      <c r="CK30" s="699"/>
      <c r="CL30" s="699"/>
      <c r="CM30" s="699"/>
      <c r="CN30" s="699"/>
      <c r="CO30" s="699"/>
      <c r="CP30" s="699"/>
      <c r="CQ30" s="700"/>
      <c r="CR30" s="683">
        <v>23119</v>
      </c>
      <c r="CS30" s="684"/>
      <c r="CT30" s="684"/>
      <c r="CU30" s="684"/>
      <c r="CV30" s="684"/>
      <c r="CW30" s="684"/>
      <c r="CX30" s="684"/>
      <c r="CY30" s="685"/>
      <c r="CZ30" s="688">
        <v>0.4</v>
      </c>
      <c r="DA30" s="717"/>
      <c r="DB30" s="717"/>
      <c r="DC30" s="721"/>
      <c r="DD30" s="692">
        <v>15608</v>
      </c>
      <c r="DE30" s="684"/>
      <c r="DF30" s="684"/>
      <c r="DG30" s="684"/>
      <c r="DH30" s="684"/>
      <c r="DI30" s="684"/>
      <c r="DJ30" s="684"/>
      <c r="DK30" s="685"/>
      <c r="DL30" s="692">
        <v>15608</v>
      </c>
      <c r="DM30" s="684"/>
      <c r="DN30" s="684"/>
      <c r="DO30" s="684"/>
      <c r="DP30" s="684"/>
      <c r="DQ30" s="684"/>
      <c r="DR30" s="684"/>
      <c r="DS30" s="684"/>
      <c r="DT30" s="684"/>
      <c r="DU30" s="684"/>
      <c r="DV30" s="685"/>
      <c r="DW30" s="688">
        <v>0.4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725768</v>
      </c>
      <c r="S31" s="684"/>
      <c r="T31" s="684"/>
      <c r="U31" s="684"/>
      <c r="V31" s="684"/>
      <c r="W31" s="684"/>
      <c r="X31" s="684"/>
      <c r="Y31" s="685"/>
      <c r="Z31" s="686">
        <v>11.8</v>
      </c>
      <c r="AA31" s="686"/>
      <c r="AB31" s="686"/>
      <c r="AC31" s="686"/>
      <c r="AD31" s="687" t="s">
        <v>144</v>
      </c>
      <c r="AE31" s="687"/>
      <c r="AF31" s="687"/>
      <c r="AG31" s="687"/>
      <c r="AH31" s="687"/>
      <c r="AI31" s="687"/>
      <c r="AJ31" s="687"/>
      <c r="AK31" s="687"/>
      <c r="AL31" s="688" t="s">
        <v>240</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99.2</v>
      </c>
      <c r="BH31" s="738"/>
      <c r="BI31" s="738"/>
      <c r="BJ31" s="738"/>
      <c r="BK31" s="738"/>
      <c r="BL31" s="738"/>
      <c r="BM31" s="678">
        <v>98.4</v>
      </c>
      <c r="BN31" s="738"/>
      <c r="BO31" s="738"/>
      <c r="BP31" s="738"/>
      <c r="BQ31" s="739"/>
      <c r="BR31" s="751">
        <v>99.4</v>
      </c>
      <c r="BS31" s="738"/>
      <c r="BT31" s="738"/>
      <c r="BU31" s="738"/>
      <c r="BV31" s="738"/>
      <c r="BW31" s="738"/>
      <c r="BX31" s="678">
        <v>98.4</v>
      </c>
      <c r="BY31" s="738"/>
      <c r="BZ31" s="738"/>
      <c r="CA31" s="738"/>
      <c r="CB31" s="739"/>
      <c r="CD31" s="729"/>
      <c r="CE31" s="730"/>
      <c r="CF31" s="698" t="s">
        <v>311</v>
      </c>
      <c r="CG31" s="699"/>
      <c r="CH31" s="699"/>
      <c r="CI31" s="699"/>
      <c r="CJ31" s="699"/>
      <c r="CK31" s="699"/>
      <c r="CL31" s="699"/>
      <c r="CM31" s="699"/>
      <c r="CN31" s="699"/>
      <c r="CO31" s="699"/>
      <c r="CP31" s="699"/>
      <c r="CQ31" s="700"/>
      <c r="CR31" s="683">
        <v>747</v>
      </c>
      <c r="CS31" s="719"/>
      <c r="CT31" s="719"/>
      <c r="CU31" s="719"/>
      <c r="CV31" s="719"/>
      <c r="CW31" s="719"/>
      <c r="CX31" s="719"/>
      <c r="CY31" s="720"/>
      <c r="CZ31" s="688">
        <v>0</v>
      </c>
      <c r="DA31" s="717"/>
      <c r="DB31" s="717"/>
      <c r="DC31" s="721"/>
      <c r="DD31" s="692">
        <v>669</v>
      </c>
      <c r="DE31" s="719"/>
      <c r="DF31" s="719"/>
      <c r="DG31" s="719"/>
      <c r="DH31" s="719"/>
      <c r="DI31" s="719"/>
      <c r="DJ31" s="719"/>
      <c r="DK31" s="720"/>
      <c r="DL31" s="692">
        <v>669</v>
      </c>
      <c r="DM31" s="719"/>
      <c r="DN31" s="719"/>
      <c r="DO31" s="719"/>
      <c r="DP31" s="719"/>
      <c r="DQ31" s="719"/>
      <c r="DR31" s="719"/>
      <c r="DS31" s="719"/>
      <c r="DT31" s="719"/>
      <c r="DU31" s="719"/>
      <c r="DV31" s="720"/>
      <c r="DW31" s="688">
        <v>0</v>
      </c>
      <c r="DX31" s="717"/>
      <c r="DY31" s="717"/>
      <c r="DZ31" s="717"/>
      <c r="EA31" s="717"/>
      <c r="EB31" s="717"/>
      <c r="EC31" s="718"/>
    </row>
    <row r="32" spans="2:133" ht="11.25" customHeight="1" x14ac:dyDescent="0.15">
      <c r="B32" s="733" t="s">
        <v>312</v>
      </c>
      <c r="C32" s="734"/>
      <c r="D32" s="734"/>
      <c r="E32" s="734"/>
      <c r="F32" s="734"/>
      <c r="G32" s="734"/>
      <c r="H32" s="734"/>
      <c r="I32" s="734"/>
      <c r="J32" s="734"/>
      <c r="K32" s="734"/>
      <c r="L32" s="734"/>
      <c r="M32" s="734"/>
      <c r="N32" s="734"/>
      <c r="O32" s="734"/>
      <c r="P32" s="734"/>
      <c r="Q32" s="735"/>
      <c r="R32" s="683">
        <v>212847</v>
      </c>
      <c r="S32" s="684"/>
      <c r="T32" s="684"/>
      <c r="U32" s="684"/>
      <c r="V32" s="684"/>
      <c r="W32" s="684"/>
      <c r="X32" s="684"/>
      <c r="Y32" s="685"/>
      <c r="Z32" s="686">
        <v>3.4</v>
      </c>
      <c r="AA32" s="686"/>
      <c r="AB32" s="686"/>
      <c r="AC32" s="686"/>
      <c r="AD32" s="687">
        <v>212847</v>
      </c>
      <c r="AE32" s="687"/>
      <c r="AF32" s="687"/>
      <c r="AG32" s="687"/>
      <c r="AH32" s="687"/>
      <c r="AI32" s="687"/>
      <c r="AJ32" s="687"/>
      <c r="AK32" s="687"/>
      <c r="AL32" s="688">
        <v>5.9</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99.3</v>
      </c>
      <c r="BH32" s="719"/>
      <c r="BI32" s="719"/>
      <c r="BJ32" s="719"/>
      <c r="BK32" s="719"/>
      <c r="BL32" s="719"/>
      <c r="BM32" s="689">
        <v>99.2</v>
      </c>
      <c r="BN32" s="749"/>
      <c r="BO32" s="749"/>
      <c r="BP32" s="749"/>
      <c r="BQ32" s="750"/>
      <c r="BR32" s="752">
        <v>99.4</v>
      </c>
      <c r="BS32" s="719"/>
      <c r="BT32" s="719"/>
      <c r="BU32" s="719"/>
      <c r="BV32" s="719"/>
      <c r="BW32" s="719"/>
      <c r="BX32" s="689">
        <v>98.9</v>
      </c>
      <c r="BY32" s="749"/>
      <c r="BZ32" s="749"/>
      <c r="CA32" s="749"/>
      <c r="CB32" s="750"/>
      <c r="CD32" s="731"/>
      <c r="CE32" s="732"/>
      <c r="CF32" s="698" t="s">
        <v>315</v>
      </c>
      <c r="CG32" s="699"/>
      <c r="CH32" s="699"/>
      <c r="CI32" s="699"/>
      <c r="CJ32" s="699"/>
      <c r="CK32" s="699"/>
      <c r="CL32" s="699"/>
      <c r="CM32" s="699"/>
      <c r="CN32" s="699"/>
      <c r="CO32" s="699"/>
      <c r="CP32" s="699"/>
      <c r="CQ32" s="700"/>
      <c r="CR32" s="683" t="s">
        <v>144</v>
      </c>
      <c r="CS32" s="684"/>
      <c r="CT32" s="684"/>
      <c r="CU32" s="684"/>
      <c r="CV32" s="684"/>
      <c r="CW32" s="684"/>
      <c r="CX32" s="684"/>
      <c r="CY32" s="685"/>
      <c r="CZ32" s="688" t="s">
        <v>144</v>
      </c>
      <c r="DA32" s="717"/>
      <c r="DB32" s="717"/>
      <c r="DC32" s="721"/>
      <c r="DD32" s="692" t="s">
        <v>240</v>
      </c>
      <c r="DE32" s="684"/>
      <c r="DF32" s="684"/>
      <c r="DG32" s="684"/>
      <c r="DH32" s="684"/>
      <c r="DI32" s="684"/>
      <c r="DJ32" s="684"/>
      <c r="DK32" s="685"/>
      <c r="DL32" s="692" t="s">
        <v>240</v>
      </c>
      <c r="DM32" s="684"/>
      <c r="DN32" s="684"/>
      <c r="DO32" s="684"/>
      <c r="DP32" s="684"/>
      <c r="DQ32" s="684"/>
      <c r="DR32" s="684"/>
      <c r="DS32" s="684"/>
      <c r="DT32" s="684"/>
      <c r="DU32" s="684"/>
      <c r="DV32" s="685"/>
      <c r="DW32" s="688" t="s">
        <v>144</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464465</v>
      </c>
      <c r="S33" s="684"/>
      <c r="T33" s="684"/>
      <c r="U33" s="684"/>
      <c r="V33" s="684"/>
      <c r="W33" s="684"/>
      <c r="X33" s="684"/>
      <c r="Y33" s="685"/>
      <c r="Z33" s="686">
        <v>7.5</v>
      </c>
      <c r="AA33" s="686"/>
      <c r="AB33" s="686"/>
      <c r="AC33" s="686"/>
      <c r="AD33" s="687" t="s">
        <v>240</v>
      </c>
      <c r="AE33" s="687"/>
      <c r="AF33" s="687"/>
      <c r="AG33" s="687"/>
      <c r="AH33" s="687"/>
      <c r="AI33" s="687"/>
      <c r="AJ33" s="687"/>
      <c r="AK33" s="687"/>
      <c r="AL33" s="688" t="s">
        <v>240</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99.1</v>
      </c>
      <c r="BH33" s="754"/>
      <c r="BI33" s="754"/>
      <c r="BJ33" s="754"/>
      <c r="BK33" s="754"/>
      <c r="BL33" s="754"/>
      <c r="BM33" s="755">
        <v>97.6</v>
      </c>
      <c r="BN33" s="754"/>
      <c r="BO33" s="754"/>
      <c r="BP33" s="754"/>
      <c r="BQ33" s="756"/>
      <c r="BR33" s="753">
        <v>99.3</v>
      </c>
      <c r="BS33" s="754"/>
      <c r="BT33" s="754"/>
      <c r="BU33" s="754"/>
      <c r="BV33" s="754"/>
      <c r="BW33" s="754"/>
      <c r="BX33" s="755">
        <v>98</v>
      </c>
      <c r="BY33" s="754"/>
      <c r="BZ33" s="754"/>
      <c r="CA33" s="754"/>
      <c r="CB33" s="756"/>
      <c r="CD33" s="698" t="s">
        <v>318</v>
      </c>
      <c r="CE33" s="699"/>
      <c r="CF33" s="699"/>
      <c r="CG33" s="699"/>
      <c r="CH33" s="699"/>
      <c r="CI33" s="699"/>
      <c r="CJ33" s="699"/>
      <c r="CK33" s="699"/>
      <c r="CL33" s="699"/>
      <c r="CM33" s="699"/>
      <c r="CN33" s="699"/>
      <c r="CO33" s="699"/>
      <c r="CP33" s="699"/>
      <c r="CQ33" s="700"/>
      <c r="CR33" s="683">
        <v>3034126</v>
      </c>
      <c r="CS33" s="719"/>
      <c r="CT33" s="719"/>
      <c r="CU33" s="719"/>
      <c r="CV33" s="719"/>
      <c r="CW33" s="719"/>
      <c r="CX33" s="719"/>
      <c r="CY33" s="720"/>
      <c r="CZ33" s="688">
        <v>51.7</v>
      </c>
      <c r="DA33" s="717"/>
      <c r="DB33" s="717"/>
      <c r="DC33" s="721"/>
      <c r="DD33" s="692">
        <v>2574686</v>
      </c>
      <c r="DE33" s="719"/>
      <c r="DF33" s="719"/>
      <c r="DG33" s="719"/>
      <c r="DH33" s="719"/>
      <c r="DI33" s="719"/>
      <c r="DJ33" s="719"/>
      <c r="DK33" s="720"/>
      <c r="DL33" s="692">
        <v>1774622</v>
      </c>
      <c r="DM33" s="719"/>
      <c r="DN33" s="719"/>
      <c r="DO33" s="719"/>
      <c r="DP33" s="719"/>
      <c r="DQ33" s="719"/>
      <c r="DR33" s="719"/>
      <c r="DS33" s="719"/>
      <c r="DT33" s="719"/>
      <c r="DU33" s="719"/>
      <c r="DV33" s="720"/>
      <c r="DW33" s="688">
        <v>46.7</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81506</v>
      </c>
      <c r="S34" s="684"/>
      <c r="T34" s="684"/>
      <c r="U34" s="684"/>
      <c r="V34" s="684"/>
      <c r="W34" s="684"/>
      <c r="X34" s="684"/>
      <c r="Y34" s="685"/>
      <c r="Z34" s="686">
        <v>1.3</v>
      </c>
      <c r="AA34" s="686"/>
      <c r="AB34" s="686"/>
      <c r="AC34" s="686"/>
      <c r="AD34" s="687">
        <v>25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1352292</v>
      </c>
      <c r="CS34" s="684"/>
      <c r="CT34" s="684"/>
      <c r="CU34" s="684"/>
      <c r="CV34" s="684"/>
      <c r="CW34" s="684"/>
      <c r="CX34" s="684"/>
      <c r="CY34" s="685"/>
      <c r="CZ34" s="688">
        <v>23</v>
      </c>
      <c r="DA34" s="717"/>
      <c r="DB34" s="717"/>
      <c r="DC34" s="721"/>
      <c r="DD34" s="692">
        <v>1066518</v>
      </c>
      <c r="DE34" s="684"/>
      <c r="DF34" s="684"/>
      <c r="DG34" s="684"/>
      <c r="DH34" s="684"/>
      <c r="DI34" s="684"/>
      <c r="DJ34" s="684"/>
      <c r="DK34" s="685"/>
      <c r="DL34" s="692">
        <v>737879</v>
      </c>
      <c r="DM34" s="684"/>
      <c r="DN34" s="684"/>
      <c r="DO34" s="684"/>
      <c r="DP34" s="684"/>
      <c r="DQ34" s="684"/>
      <c r="DR34" s="684"/>
      <c r="DS34" s="684"/>
      <c r="DT34" s="684"/>
      <c r="DU34" s="684"/>
      <c r="DV34" s="685"/>
      <c r="DW34" s="688">
        <v>19.399999999999999</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55429</v>
      </c>
      <c r="S35" s="684"/>
      <c r="T35" s="684"/>
      <c r="U35" s="684"/>
      <c r="V35" s="684"/>
      <c r="W35" s="684"/>
      <c r="X35" s="684"/>
      <c r="Y35" s="685"/>
      <c r="Z35" s="686">
        <v>0.9</v>
      </c>
      <c r="AA35" s="686"/>
      <c r="AB35" s="686"/>
      <c r="AC35" s="686"/>
      <c r="AD35" s="687" t="s">
        <v>174</v>
      </c>
      <c r="AE35" s="687"/>
      <c r="AF35" s="687"/>
      <c r="AG35" s="687"/>
      <c r="AH35" s="687"/>
      <c r="AI35" s="687"/>
      <c r="AJ35" s="687"/>
      <c r="AK35" s="687"/>
      <c r="AL35" s="688" t="s">
        <v>144</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46370</v>
      </c>
      <c r="CS35" s="719"/>
      <c r="CT35" s="719"/>
      <c r="CU35" s="719"/>
      <c r="CV35" s="719"/>
      <c r="CW35" s="719"/>
      <c r="CX35" s="719"/>
      <c r="CY35" s="720"/>
      <c r="CZ35" s="688">
        <v>0.8</v>
      </c>
      <c r="DA35" s="717"/>
      <c r="DB35" s="717"/>
      <c r="DC35" s="721"/>
      <c r="DD35" s="692">
        <v>29434</v>
      </c>
      <c r="DE35" s="719"/>
      <c r="DF35" s="719"/>
      <c r="DG35" s="719"/>
      <c r="DH35" s="719"/>
      <c r="DI35" s="719"/>
      <c r="DJ35" s="719"/>
      <c r="DK35" s="720"/>
      <c r="DL35" s="692">
        <v>29434</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405682</v>
      </c>
      <c r="S36" s="684"/>
      <c r="T36" s="684"/>
      <c r="U36" s="684"/>
      <c r="V36" s="684"/>
      <c r="W36" s="684"/>
      <c r="X36" s="684"/>
      <c r="Y36" s="685"/>
      <c r="Z36" s="686">
        <v>6.6</v>
      </c>
      <c r="AA36" s="686"/>
      <c r="AB36" s="686"/>
      <c r="AC36" s="686"/>
      <c r="AD36" s="687" t="s">
        <v>144</v>
      </c>
      <c r="AE36" s="687"/>
      <c r="AF36" s="687"/>
      <c r="AG36" s="687"/>
      <c r="AH36" s="687"/>
      <c r="AI36" s="687"/>
      <c r="AJ36" s="687"/>
      <c r="AK36" s="687"/>
      <c r="AL36" s="688" t="s">
        <v>174</v>
      </c>
      <c r="AM36" s="689"/>
      <c r="AN36" s="689"/>
      <c r="AO36" s="690"/>
      <c r="AP36" s="235"/>
      <c r="AQ36" s="757" t="s">
        <v>326</v>
      </c>
      <c r="AR36" s="758"/>
      <c r="AS36" s="758"/>
      <c r="AT36" s="758"/>
      <c r="AU36" s="758"/>
      <c r="AV36" s="758"/>
      <c r="AW36" s="758"/>
      <c r="AX36" s="758"/>
      <c r="AY36" s="759"/>
      <c r="AZ36" s="672">
        <v>886493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49814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507376</v>
      </c>
      <c r="CS36" s="684"/>
      <c r="CT36" s="684"/>
      <c r="CU36" s="684"/>
      <c r="CV36" s="684"/>
      <c r="CW36" s="684"/>
      <c r="CX36" s="684"/>
      <c r="CY36" s="685"/>
      <c r="CZ36" s="688">
        <v>8.6</v>
      </c>
      <c r="DA36" s="717"/>
      <c r="DB36" s="717"/>
      <c r="DC36" s="721"/>
      <c r="DD36" s="692">
        <v>460516</v>
      </c>
      <c r="DE36" s="684"/>
      <c r="DF36" s="684"/>
      <c r="DG36" s="684"/>
      <c r="DH36" s="684"/>
      <c r="DI36" s="684"/>
      <c r="DJ36" s="684"/>
      <c r="DK36" s="685"/>
      <c r="DL36" s="692">
        <v>411031</v>
      </c>
      <c r="DM36" s="684"/>
      <c r="DN36" s="684"/>
      <c r="DO36" s="684"/>
      <c r="DP36" s="684"/>
      <c r="DQ36" s="684"/>
      <c r="DR36" s="684"/>
      <c r="DS36" s="684"/>
      <c r="DT36" s="684"/>
      <c r="DU36" s="684"/>
      <c r="DV36" s="685"/>
      <c r="DW36" s="688">
        <v>10.8</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142885</v>
      </c>
      <c r="S37" s="684"/>
      <c r="T37" s="684"/>
      <c r="U37" s="684"/>
      <c r="V37" s="684"/>
      <c r="W37" s="684"/>
      <c r="X37" s="684"/>
      <c r="Y37" s="685"/>
      <c r="Z37" s="686">
        <v>2.2999999999999998</v>
      </c>
      <c r="AA37" s="686"/>
      <c r="AB37" s="686"/>
      <c r="AC37" s="686"/>
      <c r="AD37" s="687" t="s">
        <v>144</v>
      </c>
      <c r="AE37" s="687"/>
      <c r="AF37" s="687"/>
      <c r="AG37" s="687"/>
      <c r="AH37" s="687"/>
      <c r="AI37" s="687"/>
      <c r="AJ37" s="687"/>
      <c r="AK37" s="687"/>
      <c r="AL37" s="688" t="s">
        <v>174</v>
      </c>
      <c r="AM37" s="689"/>
      <c r="AN37" s="689"/>
      <c r="AO37" s="690"/>
      <c r="AQ37" s="761" t="s">
        <v>330</v>
      </c>
      <c r="AR37" s="762"/>
      <c r="AS37" s="762"/>
      <c r="AT37" s="762"/>
      <c r="AU37" s="762"/>
      <c r="AV37" s="762"/>
      <c r="AW37" s="762"/>
      <c r="AX37" s="762"/>
      <c r="AY37" s="763"/>
      <c r="AZ37" s="683">
        <v>377373</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49814</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272019</v>
      </c>
      <c r="CS37" s="719"/>
      <c r="CT37" s="719"/>
      <c r="CU37" s="719"/>
      <c r="CV37" s="719"/>
      <c r="CW37" s="719"/>
      <c r="CX37" s="719"/>
      <c r="CY37" s="720"/>
      <c r="CZ37" s="688">
        <v>4.5999999999999996</v>
      </c>
      <c r="DA37" s="717"/>
      <c r="DB37" s="717"/>
      <c r="DC37" s="721"/>
      <c r="DD37" s="692">
        <v>272019</v>
      </c>
      <c r="DE37" s="719"/>
      <c r="DF37" s="719"/>
      <c r="DG37" s="719"/>
      <c r="DH37" s="719"/>
      <c r="DI37" s="719"/>
      <c r="DJ37" s="719"/>
      <c r="DK37" s="720"/>
      <c r="DL37" s="692">
        <v>272019</v>
      </c>
      <c r="DM37" s="719"/>
      <c r="DN37" s="719"/>
      <c r="DO37" s="719"/>
      <c r="DP37" s="719"/>
      <c r="DQ37" s="719"/>
      <c r="DR37" s="719"/>
      <c r="DS37" s="719"/>
      <c r="DT37" s="719"/>
      <c r="DU37" s="719"/>
      <c r="DV37" s="720"/>
      <c r="DW37" s="688">
        <v>7.2</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64959</v>
      </c>
      <c r="S38" s="684"/>
      <c r="T38" s="684"/>
      <c r="U38" s="684"/>
      <c r="V38" s="684"/>
      <c r="W38" s="684"/>
      <c r="X38" s="684"/>
      <c r="Y38" s="685"/>
      <c r="Z38" s="686">
        <v>1.1000000000000001</v>
      </c>
      <c r="AA38" s="686"/>
      <c r="AB38" s="686"/>
      <c r="AC38" s="686"/>
      <c r="AD38" s="687">
        <v>96</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633</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1818</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885860</v>
      </c>
      <c r="CS38" s="684"/>
      <c r="CT38" s="684"/>
      <c r="CU38" s="684"/>
      <c r="CV38" s="684"/>
      <c r="CW38" s="684"/>
      <c r="CX38" s="684"/>
      <c r="CY38" s="685"/>
      <c r="CZ38" s="688">
        <v>15.1</v>
      </c>
      <c r="DA38" s="717"/>
      <c r="DB38" s="717"/>
      <c r="DC38" s="721"/>
      <c r="DD38" s="692">
        <v>777017</v>
      </c>
      <c r="DE38" s="684"/>
      <c r="DF38" s="684"/>
      <c r="DG38" s="684"/>
      <c r="DH38" s="684"/>
      <c r="DI38" s="684"/>
      <c r="DJ38" s="684"/>
      <c r="DK38" s="685"/>
      <c r="DL38" s="692">
        <v>596278</v>
      </c>
      <c r="DM38" s="684"/>
      <c r="DN38" s="684"/>
      <c r="DO38" s="684"/>
      <c r="DP38" s="684"/>
      <c r="DQ38" s="684"/>
      <c r="DR38" s="684"/>
      <c r="DS38" s="684"/>
      <c r="DT38" s="684"/>
      <c r="DU38" s="684"/>
      <c r="DV38" s="685"/>
      <c r="DW38" s="688">
        <v>15.7</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338600</v>
      </c>
      <c r="S39" s="684"/>
      <c r="T39" s="684"/>
      <c r="U39" s="684"/>
      <c r="V39" s="684"/>
      <c r="W39" s="684"/>
      <c r="X39" s="684"/>
      <c r="Y39" s="685"/>
      <c r="Z39" s="686">
        <v>5.5</v>
      </c>
      <c r="AA39" s="686"/>
      <c r="AB39" s="686"/>
      <c r="AC39" s="686"/>
      <c r="AD39" s="687" t="s">
        <v>174</v>
      </c>
      <c r="AE39" s="687"/>
      <c r="AF39" s="687"/>
      <c r="AG39" s="687"/>
      <c r="AH39" s="687"/>
      <c r="AI39" s="687"/>
      <c r="AJ39" s="687"/>
      <c r="AK39" s="687"/>
      <c r="AL39" s="688" t="s">
        <v>240</v>
      </c>
      <c r="AM39" s="689"/>
      <c r="AN39" s="689"/>
      <c r="AO39" s="690"/>
      <c r="AQ39" s="761" t="s">
        <v>338</v>
      </c>
      <c r="AR39" s="762"/>
      <c r="AS39" s="762"/>
      <c r="AT39" s="762"/>
      <c r="AU39" s="762"/>
      <c r="AV39" s="762"/>
      <c r="AW39" s="762"/>
      <c r="AX39" s="762"/>
      <c r="AY39" s="763"/>
      <c r="AZ39" s="683" t="s">
        <v>240</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3053</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242228</v>
      </c>
      <c r="CS39" s="719"/>
      <c r="CT39" s="719"/>
      <c r="CU39" s="719"/>
      <c r="CV39" s="719"/>
      <c r="CW39" s="719"/>
      <c r="CX39" s="719"/>
      <c r="CY39" s="720"/>
      <c r="CZ39" s="688">
        <v>4.0999999999999996</v>
      </c>
      <c r="DA39" s="717"/>
      <c r="DB39" s="717"/>
      <c r="DC39" s="721"/>
      <c r="DD39" s="692">
        <v>241201</v>
      </c>
      <c r="DE39" s="719"/>
      <c r="DF39" s="719"/>
      <c r="DG39" s="719"/>
      <c r="DH39" s="719"/>
      <c r="DI39" s="719"/>
      <c r="DJ39" s="719"/>
      <c r="DK39" s="720"/>
      <c r="DL39" s="692" t="s">
        <v>240</v>
      </c>
      <c r="DM39" s="719"/>
      <c r="DN39" s="719"/>
      <c r="DO39" s="719"/>
      <c r="DP39" s="719"/>
      <c r="DQ39" s="719"/>
      <c r="DR39" s="719"/>
      <c r="DS39" s="719"/>
      <c r="DT39" s="719"/>
      <c r="DU39" s="719"/>
      <c r="DV39" s="720"/>
      <c r="DW39" s="688" t="s">
        <v>240</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144</v>
      </c>
      <c r="S40" s="684"/>
      <c r="T40" s="684"/>
      <c r="U40" s="684"/>
      <c r="V40" s="684"/>
      <c r="W40" s="684"/>
      <c r="X40" s="684"/>
      <c r="Y40" s="685"/>
      <c r="Z40" s="686" t="s">
        <v>144</v>
      </c>
      <c r="AA40" s="686"/>
      <c r="AB40" s="686"/>
      <c r="AC40" s="686"/>
      <c r="AD40" s="687" t="s">
        <v>144</v>
      </c>
      <c r="AE40" s="687"/>
      <c r="AF40" s="687"/>
      <c r="AG40" s="687"/>
      <c r="AH40" s="687"/>
      <c r="AI40" s="687"/>
      <c r="AJ40" s="687"/>
      <c r="AK40" s="687"/>
      <c r="AL40" s="688" t="s">
        <v>144</v>
      </c>
      <c r="AM40" s="689"/>
      <c r="AN40" s="689"/>
      <c r="AO40" s="690"/>
      <c r="AQ40" s="761" t="s">
        <v>342</v>
      </c>
      <c r="AR40" s="762"/>
      <c r="AS40" s="762"/>
      <c r="AT40" s="762"/>
      <c r="AU40" s="762"/>
      <c r="AV40" s="762"/>
      <c r="AW40" s="762"/>
      <c r="AX40" s="762"/>
      <c r="AY40" s="763"/>
      <c r="AZ40" s="683" t="s">
        <v>144</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102</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t="s">
        <v>240</v>
      </c>
      <c r="CS40" s="684"/>
      <c r="CT40" s="684"/>
      <c r="CU40" s="684"/>
      <c r="CV40" s="684"/>
      <c r="CW40" s="684"/>
      <c r="CX40" s="684"/>
      <c r="CY40" s="685"/>
      <c r="CZ40" s="688" t="s">
        <v>240</v>
      </c>
      <c r="DA40" s="717"/>
      <c r="DB40" s="717"/>
      <c r="DC40" s="721"/>
      <c r="DD40" s="692" t="s">
        <v>144</v>
      </c>
      <c r="DE40" s="684"/>
      <c r="DF40" s="684"/>
      <c r="DG40" s="684"/>
      <c r="DH40" s="684"/>
      <c r="DI40" s="684"/>
      <c r="DJ40" s="684"/>
      <c r="DK40" s="685"/>
      <c r="DL40" s="692" t="s">
        <v>240</v>
      </c>
      <c r="DM40" s="684"/>
      <c r="DN40" s="684"/>
      <c r="DO40" s="684"/>
      <c r="DP40" s="684"/>
      <c r="DQ40" s="684"/>
      <c r="DR40" s="684"/>
      <c r="DS40" s="684"/>
      <c r="DT40" s="684"/>
      <c r="DU40" s="684"/>
      <c r="DV40" s="685"/>
      <c r="DW40" s="688" t="s">
        <v>240</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200000</v>
      </c>
      <c r="S41" s="684"/>
      <c r="T41" s="684"/>
      <c r="U41" s="684"/>
      <c r="V41" s="684"/>
      <c r="W41" s="684"/>
      <c r="X41" s="684"/>
      <c r="Y41" s="685"/>
      <c r="Z41" s="686">
        <v>3.2</v>
      </c>
      <c r="AA41" s="686"/>
      <c r="AB41" s="686"/>
      <c r="AC41" s="686"/>
      <c r="AD41" s="687" t="s">
        <v>144</v>
      </c>
      <c r="AE41" s="687"/>
      <c r="AF41" s="687"/>
      <c r="AG41" s="687"/>
      <c r="AH41" s="687"/>
      <c r="AI41" s="687"/>
      <c r="AJ41" s="687"/>
      <c r="AK41" s="687"/>
      <c r="AL41" s="688" t="s">
        <v>240</v>
      </c>
      <c r="AM41" s="689"/>
      <c r="AN41" s="689"/>
      <c r="AO41" s="690"/>
      <c r="AQ41" s="761" t="s">
        <v>347</v>
      </c>
      <c r="AR41" s="762"/>
      <c r="AS41" s="762"/>
      <c r="AT41" s="762"/>
      <c r="AU41" s="762"/>
      <c r="AV41" s="762"/>
      <c r="AW41" s="762"/>
      <c r="AX41" s="762"/>
      <c r="AY41" s="763"/>
      <c r="AZ41" s="683">
        <v>127886</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240</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144</v>
      </c>
      <c r="CS41" s="719"/>
      <c r="CT41" s="719"/>
      <c r="CU41" s="719"/>
      <c r="CV41" s="719"/>
      <c r="CW41" s="719"/>
      <c r="CX41" s="719"/>
      <c r="CY41" s="720"/>
      <c r="CZ41" s="688" t="s">
        <v>144</v>
      </c>
      <c r="DA41" s="717"/>
      <c r="DB41" s="717"/>
      <c r="DC41" s="721"/>
      <c r="DD41" s="692" t="s">
        <v>144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6176019</v>
      </c>
      <c r="S42" s="769"/>
      <c r="T42" s="769"/>
      <c r="U42" s="769"/>
      <c r="V42" s="769"/>
      <c r="W42" s="769"/>
      <c r="X42" s="769"/>
      <c r="Y42" s="777"/>
      <c r="Z42" s="778">
        <v>100</v>
      </c>
      <c r="AA42" s="778"/>
      <c r="AB42" s="778"/>
      <c r="AC42" s="778"/>
      <c r="AD42" s="779">
        <v>3603378</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380601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319</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741776</v>
      </c>
      <c r="CS42" s="684"/>
      <c r="CT42" s="684"/>
      <c r="CU42" s="684"/>
      <c r="CV42" s="684"/>
      <c r="CW42" s="684"/>
      <c r="CX42" s="684"/>
      <c r="CY42" s="685"/>
      <c r="CZ42" s="688">
        <v>12.6</v>
      </c>
      <c r="DA42" s="689"/>
      <c r="DB42" s="689"/>
      <c r="DC42" s="701"/>
      <c r="DD42" s="692">
        <v>511209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t="s">
        <v>240</v>
      </c>
      <c r="CS43" s="719"/>
      <c r="CT43" s="719"/>
      <c r="CU43" s="719"/>
      <c r="CV43" s="719"/>
      <c r="CW43" s="719"/>
      <c r="CX43" s="719"/>
      <c r="CY43" s="720"/>
      <c r="CZ43" s="688" t="s">
        <v>144</v>
      </c>
      <c r="DA43" s="717"/>
      <c r="DB43" s="717"/>
      <c r="DC43" s="721"/>
      <c r="DD43" s="692" t="s">
        <v>144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741776</v>
      </c>
      <c r="CS44" s="684"/>
      <c r="CT44" s="684"/>
      <c r="CU44" s="684"/>
      <c r="CV44" s="684"/>
      <c r="CW44" s="684"/>
      <c r="CX44" s="684"/>
      <c r="CY44" s="685"/>
      <c r="CZ44" s="688">
        <v>12.6</v>
      </c>
      <c r="DA44" s="689"/>
      <c r="DB44" s="689"/>
      <c r="DC44" s="701"/>
      <c r="DD44" s="692">
        <v>511209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123758</v>
      </c>
      <c r="CS45" s="719"/>
      <c r="CT45" s="719"/>
      <c r="CU45" s="719"/>
      <c r="CV45" s="719"/>
      <c r="CW45" s="719"/>
      <c r="CX45" s="719"/>
      <c r="CY45" s="720"/>
      <c r="CZ45" s="688">
        <v>2.1</v>
      </c>
      <c r="DA45" s="717"/>
      <c r="DB45" s="717"/>
      <c r="DC45" s="721"/>
      <c r="DD45" s="692">
        <v>52746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617381</v>
      </c>
      <c r="CS46" s="684"/>
      <c r="CT46" s="684"/>
      <c r="CU46" s="684"/>
      <c r="CV46" s="684"/>
      <c r="CW46" s="684"/>
      <c r="CX46" s="684"/>
      <c r="CY46" s="685"/>
      <c r="CZ46" s="688">
        <v>10.5</v>
      </c>
      <c r="DA46" s="689"/>
      <c r="DB46" s="689"/>
      <c r="DC46" s="701"/>
      <c r="DD46" s="692">
        <v>457826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240</v>
      </c>
      <c r="CS47" s="719"/>
      <c r="CT47" s="719"/>
      <c r="CU47" s="719"/>
      <c r="CV47" s="719"/>
      <c r="CW47" s="719"/>
      <c r="CX47" s="719"/>
      <c r="CY47" s="720"/>
      <c r="CZ47" s="688" t="s">
        <v>144</v>
      </c>
      <c r="DA47" s="717"/>
      <c r="DB47" s="717"/>
      <c r="DC47" s="721"/>
      <c r="DD47" s="692" t="s">
        <v>144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144</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5872428</v>
      </c>
      <c r="CS49" s="754"/>
      <c r="CT49" s="754"/>
      <c r="CU49" s="754"/>
      <c r="CV49" s="754"/>
      <c r="CW49" s="754"/>
      <c r="CX49" s="754"/>
      <c r="CY49" s="785"/>
      <c r="CZ49" s="780">
        <v>100</v>
      </c>
      <c r="DA49" s="786"/>
      <c r="DB49" s="786"/>
      <c r="DC49" s="787"/>
      <c r="DD49" s="788">
        <v>4281990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ivMtXT3S0F0iB+P2o6MsiGMogAKBF2quBZO2tGXsPsAXfM5iB/7cxuzIHSRwoUG2Q5li1bj4HjLgSXIJp2YKw==" saltValue="e9lmutUGmNz1TEz2pLUAA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6170</v>
      </c>
      <c r="R7" s="819"/>
      <c r="S7" s="819"/>
      <c r="T7" s="819"/>
      <c r="U7" s="819"/>
      <c r="V7" s="819">
        <v>5869</v>
      </c>
      <c r="W7" s="819"/>
      <c r="X7" s="819"/>
      <c r="Y7" s="819"/>
      <c r="Z7" s="819"/>
      <c r="AA7" s="819">
        <v>301</v>
      </c>
      <c r="AB7" s="819"/>
      <c r="AC7" s="819"/>
      <c r="AD7" s="819"/>
      <c r="AE7" s="820"/>
      <c r="AF7" s="821">
        <v>129</v>
      </c>
      <c r="AG7" s="822"/>
      <c r="AH7" s="822"/>
      <c r="AI7" s="822"/>
      <c r="AJ7" s="823"/>
      <c r="AK7" s="858">
        <v>406</v>
      </c>
      <c r="AL7" s="859"/>
      <c r="AM7" s="859"/>
      <c r="AN7" s="859"/>
      <c r="AO7" s="859"/>
      <c r="AP7" s="859">
        <v>1296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15</v>
      </c>
      <c r="R8" s="843"/>
      <c r="S8" s="843"/>
      <c r="T8" s="843"/>
      <c r="U8" s="843"/>
      <c r="V8" s="843">
        <v>12</v>
      </c>
      <c r="W8" s="843"/>
      <c r="X8" s="843"/>
      <c r="Y8" s="843"/>
      <c r="Z8" s="843"/>
      <c r="AA8" s="843">
        <v>3</v>
      </c>
      <c r="AB8" s="843"/>
      <c r="AC8" s="843"/>
      <c r="AD8" s="843"/>
      <c r="AE8" s="844"/>
      <c r="AF8" s="845">
        <v>3</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132</v>
      </c>
      <c r="AG23" s="878"/>
      <c r="AH23" s="878"/>
      <c r="AI23" s="878"/>
      <c r="AJ23" s="881"/>
      <c r="AK23" s="882"/>
      <c r="AL23" s="883"/>
      <c r="AM23" s="883"/>
      <c r="AN23" s="883"/>
      <c r="AO23" s="883"/>
      <c r="AP23" s="878"/>
      <c r="AQ23" s="878"/>
      <c r="AR23" s="878"/>
      <c r="AS23" s="878"/>
      <c r="AT23" s="878"/>
      <c r="AU23" s="884"/>
      <c r="AV23" s="884"/>
      <c r="AW23" s="884"/>
      <c r="AX23" s="884"/>
      <c r="AY23" s="885"/>
      <c r="AZ23" s="893" t="s">
        <v>144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1510</v>
      </c>
      <c r="R28" s="907"/>
      <c r="S28" s="907"/>
      <c r="T28" s="907"/>
      <c r="U28" s="907"/>
      <c r="V28" s="907">
        <v>1460</v>
      </c>
      <c r="W28" s="907"/>
      <c r="X28" s="907"/>
      <c r="Y28" s="907"/>
      <c r="Z28" s="907"/>
      <c r="AA28" s="907">
        <v>50</v>
      </c>
      <c r="AB28" s="907"/>
      <c r="AC28" s="907"/>
      <c r="AD28" s="907"/>
      <c r="AE28" s="908"/>
      <c r="AF28" s="909">
        <v>50</v>
      </c>
      <c r="AG28" s="907"/>
      <c r="AH28" s="907"/>
      <c r="AI28" s="907"/>
      <c r="AJ28" s="910"/>
      <c r="AK28" s="911">
        <v>128</v>
      </c>
      <c r="AL28" s="902"/>
      <c r="AM28" s="902"/>
      <c r="AN28" s="902"/>
      <c r="AO28" s="902"/>
      <c r="AP28" s="902" t="s">
        <v>528</v>
      </c>
      <c r="AQ28" s="902"/>
      <c r="AR28" s="902"/>
      <c r="AS28" s="902"/>
      <c r="AT28" s="902"/>
      <c r="AU28" s="902" t="s">
        <v>528</v>
      </c>
      <c r="AV28" s="902"/>
      <c r="AW28" s="902"/>
      <c r="AX28" s="902"/>
      <c r="AY28" s="902"/>
      <c r="AZ28" s="903" t="s">
        <v>528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1087</v>
      </c>
      <c r="R29" s="843"/>
      <c r="S29" s="843"/>
      <c r="T29" s="843"/>
      <c r="U29" s="843"/>
      <c r="V29" s="843">
        <v>1043</v>
      </c>
      <c r="W29" s="843"/>
      <c r="X29" s="843"/>
      <c r="Y29" s="843"/>
      <c r="Z29" s="843"/>
      <c r="AA29" s="843">
        <v>44</v>
      </c>
      <c r="AB29" s="843"/>
      <c r="AC29" s="843"/>
      <c r="AD29" s="843"/>
      <c r="AE29" s="844"/>
      <c r="AF29" s="845">
        <v>44</v>
      </c>
      <c r="AG29" s="846"/>
      <c r="AH29" s="846"/>
      <c r="AI29" s="846"/>
      <c r="AJ29" s="847"/>
      <c r="AK29" s="914">
        <v>181</v>
      </c>
      <c r="AL29" s="915"/>
      <c r="AM29" s="915"/>
      <c r="AN29" s="915"/>
      <c r="AO29" s="915"/>
      <c r="AP29" s="915" t="s">
        <v>528</v>
      </c>
      <c r="AQ29" s="915"/>
      <c r="AR29" s="915"/>
      <c r="AS29" s="915"/>
      <c r="AT29" s="915"/>
      <c r="AU29" s="915" t="s">
        <v>528</v>
      </c>
      <c r="AV29" s="915"/>
      <c r="AW29" s="915"/>
      <c r="AX29" s="915"/>
      <c r="AY29" s="915"/>
      <c r="AZ29" s="916" t="s">
        <v>528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197</v>
      </c>
      <c r="R30" s="843"/>
      <c r="S30" s="843"/>
      <c r="T30" s="843"/>
      <c r="U30" s="843"/>
      <c r="V30" s="843">
        <v>194</v>
      </c>
      <c r="W30" s="843"/>
      <c r="X30" s="843"/>
      <c r="Y30" s="843"/>
      <c r="Z30" s="843"/>
      <c r="AA30" s="843">
        <v>3</v>
      </c>
      <c r="AB30" s="843"/>
      <c r="AC30" s="843"/>
      <c r="AD30" s="843"/>
      <c r="AE30" s="844"/>
      <c r="AF30" s="845">
        <v>3</v>
      </c>
      <c r="AG30" s="846"/>
      <c r="AH30" s="846"/>
      <c r="AI30" s="846"/>
      <c r="AJ30" s="847"/>
      <c r="AK30" s="914">
        <v>60</v>
      </c>
      <c r="AL30" s="915"/>
      <c r="AM30" s="915"/>
      <c r="AN30" s="915"/>
      <c r="AO30" s="915"/>
      <c r="AP30" s="915" t="s">
        <v>528</v>
      </c>
      <c r="AQ30" s="915"/>
      <c r="AR30" s="915"/>
      <c r="AS30" s="915"/>
      <c r="AT30" s="915"/>
      <c r="AU30" s="915" t="s">
        <v>528</v>
      </c>
      <c r="AV30" s="915"/>
      <c r="AW30" s="915"/>
      <c r="AX30" s="915"/>
      <c r="AY30" s="915"/>
      <c r="AZ30" s="916" t="s">
        <v>528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386</v>
      </c>
      <c r="R31" s="843"/>
      <c r="S31" s="843"/>
      <c r="T31" s="843"/>
      <c r="U31" s="843"/>
      <c r="V31" s="843">
        <v>334</v>
      </c>
      <c r="W31" s="843"/>
      <c r="X31" s="843"/>
      <c r="Y31" s="843"/>
      <c r="Z31" s="843"/>
      <c r="AA31" s="843">
        <v>52</v>
      </c>
      <c r="AB31" s="843"/>
      <c r="AC31" s="843"/>
      <c r="AD31" s="843"/>
      <c r="AE31" s="844"/>
      <c r="AF31" s="845">
        <v>838</v>
      </c>
      <c r="AG31" s="846"/>
      <c r="AH31" s="846"/>
      <c r="AI31" s="846"/>
      <c r="AJ31" s="847"/>
      <c r="AK31" s="914" t="s">
        <v>528</v>
      </c>
      <c r="AL31" s="915"/>
      <c r="AM31" s="915"/>
      <c r="AN31" s="915"/>
      <c r="AO31" s="915"/>
      <c r="AP31" s="915">
        <v>1118</v>
      </c>
      <c r="AQ31" s="915"/>
      <c r="AR31" s="915"/>
      <c r="AS31" s="915"/>
      <c r="AT31" s="915"/>
      <c r="AU31" s="915">
        <v>0</v>
      </c>
      <c r="AV31" s="915"/>
      <c r="AW31" s="915"/>
      <c r="AX31" s="915"/>
      <c r="AY31" s="915"/>
      <c r="AZ31" s="916" t="s">
        <v>528</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480</v>
      </c>
      <c r="R32" s="843"/>
      <c r="S32" s="843"/>
      <c r="T32" s="843"/>
      <c r="U32" s="843"/>
      <c r="V32" s="843">
        <v>475</v>
      </c>
      <c r="W32" s="843"/>
      <c r="X32" s="843"/>
      <c r="Y32" s="843"/>
      <c r="Z32" s="843"/>
      <c r="AA32" s="843">
        <v>5</v>
      </c>
      <c r="AB32" s="843"/>
      <c r="AC32" s="843"/>
      <c r="AD32" s="843"/>
      <c r="AE32" s="844"/>
      <c r="AF32" s="845">
        <v>5</v>
      </c>
      <c r="AG32" s="846"/>
      <c r="AH32" s="846"/>
      <c r="AI32" s="846"/>
      <c r="AJ32" s="847"/>
      <c r="AK32" s="914">
        <v>278</v>
      </c>
      <c r="AL32" s="915"/>
      <c r="AM32" s="915"/>
      <c r="AN32" s="915"/>
      <c r="AO32" s="915"/>
      <c r="AP32" s="915">
        <v>2494</v>
      </c>
      <c r="AQ32" s="915"/>
      <c r="AR32" s="915"/>
      <c r="AS32" s="915"/>
      <c r="AT32" s="915"/>
      <c r="AU32" s="915">
        <v>2494</v>
      </c>
      <c r="AV32" s="915"/>
      <c r="AW32" s="915"/>
      <c r="AX32" s="915"/>
      <c r="AY32" s="915"/>
      <c r="AZ32" s="916" t="s">
        <v>528</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118</v>
      </c>
      <c r="R33" s="843"/>
      <c r="S33" s="843"/>
      <c r="T33" s="843"/>
      <c r="U33" s="843"/>
      <c r="V33" s="843">
        <v>117</v>
      </c>
      <c r="W33" s="843"/>
      <c r="X33" s="843"/>
      <c r="Y33" s="843"/>
      <c r="Z33" s="843"/>
      <c r="AA33" s="843">
        <v>1</v>
      </c>
      <c r="AB33" s="843"/>
      <c r="AC33" s="843"/>
      <c r="AD33" s="843"/>
      <c r="AE33" s="844"/>
      <c r="AF33" s="845">
        <v>1</v>
      </c>
      <c r="AG33" s="846"/>
      <c r="AH33" s="846"/>
      <c r="AI33" s="846"/>
      <c r="AJ33" s="847"/>
      <c r="AK33" s="914">
        <v>100</v>
      </c>
      <c r="AL33" s="915"/>
      <c r="AM33" s="915"/>
      <c r="AN33" s="915"/>
      <c r="AO33" s="915"/>
      <c r="AP33" s="915">
        <v>568</v>
      </c>
      <c r="AQ33" s="915"/>
      <c r="AR33" s="915"/>
      <c r="AS33" s="915"/>
      <c r="AT33" s="915"/>
      <c r="AU33" s="915">
        <v>568</v>
      </c>
      <c r="AV33" s="915"/>
      <c r="AW33" s="915"/>
      <c r="AX33" s="915"/>
      <c r="AY33" s="915"/>
      <c r="AZ33" s="916" t="s">
        <v>528</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941</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1192</v>
      </c>
      <c r="R68" s="950"/>
      <c r="S68" s="950"/>
      <c r="T68" s="950"/>
      <c r="U68" s="950"/>
      <c r="V68" s="950">
        <v>1162</v>
      </c>
      <c r="W68" s="950"/>
      <c r="X68" s="950"/>
      <c r="Y68" s="950"/>
      <c r="Z68" s="950"/>
      <c r="AA68" s="950">
        <v>30</v>
      </c>
      <c r="AB68" s="950"/>
      <c r="AC68" s="950"/>
      <c r="AD68" s="950"/>
      <c r="AE68" s="950"/>
      <c r="AF68" s="950">
        <v>30</v>
      </c>
      <c r="AG68" s="950"/>
      <c r="AH68" s="950"/>
      <c r="AI68" s="950"/>
      <c r="AJ68" s="950"/>
      <c r="AK68" s="950" t="s">
        <v>528</v>
      </c>
      <c r="AL68" s="950"/>
      <c r="AM68" s="950"/>
      <c r="AN68" s="950"/>
      <c r="AO68" s="950"/>
      <c r="AP68" s="950">
        <v>1094</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36</v>
      </c>
      <c r="R69" s="915"/>
      <c r="S69" s="915"/>
      <c r="T69" s="915"/>
      <c r="U69" s="915"/>
      <c r="V69" s="915">
        <v>29</v>
      </c>
      <c r="W69" s="915"/>
      <c r="X69" s="915"/>
      <c r="Y69" s="915"/>
      <c r="Z69" s="915"/>
      <c r="AA69" s="915">
        <v>7</v>
      </c>
      <c r="AB69" s="915"/>
      <c r="AC69" s="915"/>
      <c r="AD69" s="915"/>
      <c r="AE69" s="915"/>
      <c r="AF69" s="915">
        <v>7</v>
      </c>
      <c r="AG69" s="915"/>
      <c r="AH69" s="915"/>
      <c r="AI69" s="915"/>
      <c r="AJ69" s="915"/>
      <c r="AK69" s="915" t="s">
        <v>528</v>
      </c>
      <c r="AL69" s="915"/>
      <c r="AM69" s="915"/>
      <c r="AN69" s="915"/>
      <c r="AO69" s="915"/>
      <c r="AP69" s="915" t="s">
        <v>528</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6422</v>
      </c>
      <c r="R70" s="915"/>
      <c r="S70" s="915"/>
      <c r="T70" s="915"/>
      <c r="U70" s="915"/>
      <c r="V70" s="915">
        <v>6416</v>
      </c>
      <c r="W70" s="915"/>
      <c r="X70" s="915"/>
      <c r="Y70" s="915"/>
      <c r="Z70" s="915"/>
      <c r="AA70" s="915">
        <v>6</v>
      </c>
      <c r="AB70" s="915"/>
      <c r="AC70" s="915"/>
      <c r="AD70" s="915"/>
      <c r="AE70" s="915"/>
      <c r="AF70" s="915">
        <v>5</v>
      </c>
      <c r="AG70" s="915"/>
      <c r="AH70" s="915"/>
      <c r="AI70" s="915"/>
      <c r="AJ70" s="915"/>
      <c r="AK70" s="915" t="s">
        <v>528</v>
      </c>
      <c r="AL70" s="915"/>
      <c r="AM70" s="915"/>
      <c r="AN70" s="915"/>
      <c r="AO70" s="915"/>
      <c r="AP70" s="915" t="s">
        <v>528</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2</v>
      </c>
      <c r="R71" s="915"/>
      <c r="S71" s="915"/>
      <c r="T71" s="915"/>
      <c r="U71" s="915"/>
      <c r="V71" s="915">
        <v>1</v>
      </c>
      <c r="W71" s="915"/>
      <c r="X71" s="915"/>
      <c r="Y71" s="915"/>
      <c r="Z71" s="915"/>
      <c r="AA71" s="915">
        <v>1</v>
      </c>
      <c r="AB71" s="915"/>
      <c r="AC71" s="915"/>
      <c r="AD71" s="915"/>
      <c r="AE71" s="915"/>
      <c r="AF71" s="915">
        <v>1</v>
      </c>
      <c r="AG71" s="915"/>
      <c r="AH71" s="915"/>
      <c r="AI71" s="915"/>
      <c r="AJ71" s="915"/>
      <c r="AK71" s="915" t="s">
        <v>528</v>
      </c>
      <c r="AL71" s="915"/>
      <c r="AM71" s="915"/>
      <c r="AN71" s="915"/>
      <c r="AO71" s="915"/>
      <c r="AP71" s="915" t="s">
        <v>528</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5321</v>
      </c>
      <c r="R72" s="915"/>
      <c r="S72" s="915"/>
      <c r="T72" s="915"/>
      <c r="U72" s="915"/>
      <c r="V72" s="915">
        <v>4836</v>
      </c>
      <c r="W72" s="915"/>
      <c r="X72" s="915"/>
      <c r="Y72" s="915"/>
      <c r="Z72" s="915"/>
      <c r="AA72" s="915">
        <v>485</v>
      </c>
      <c r="AB72" s="915"/>
      <c r="AC72" s="915"/>
      <c r="AD72" s="915"/>
      <c r="AE72" s="915"/>
      <c r="AF72" s="915">
        <v>485</v>
      </c>
      <c r="AG72" s="915"/>
      <c r="AH72" s="915"/>
      <c r="AI72" s="915"/>
      <c r="AJ72" s="915"/>
      <c r="AK72" s="915">
        <v>5</v>
      </c>
      <c r="AL72" s="915"/>
      <c r="AM72" s="915"/>
      <c r="AN72" s="915"/>
      <c r="AO72" s="915"/>
      <c r="AP72" s="915" t="s">
        <v>528</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599</v>
      </c>
      <c r="C73" s="958"/>
      <c r="D73" s="958"/>
      <c r="E73" s="958"/>
      <c r="F73" s="958"/>
      <c r="G73" s="958"/>
      <c r="H73" s="958"/>
      <c r="I73" s="958"/>
      <c r="J73" s="958"/>
      <c r="K73" s="958"/>
      <c r="L73" s="958"/>
      <c r="M73" s="958"/>
      <c r="N73" s="958"/>
      <c r="O73" s="958"/>
      <c r="P73" s="959"/>
      <c r="Q73" s="960">
        <v>138</v>
      </c>
      <c r="R73" s="915"/>
      <c r="S73" s="915"/>
      <c r="T73" s="915"/>
      <c r="U73" s="915"/>
      <c r="V73" s="915">
        <v>68</v>
      </c>
      <c r="W73" s="915"/>
      <c r="X73" s="915"/>
      <c r="Y73" s="915"/>
      <c r="Z73" s="915"/>
      <c r="AA73" s="915">
        <v>70</v>
      </c>
      <c r="AB73" s="915"/>
      <c r="AC73" s="915"/>
      <c r="AD73" s="915"/>
      <c r="AE73" s="915"/>
      <c r="AF73" s="915">
        <v>70</v>
      </c>
      <c r="AG73" s="915"/>
      <c r="AH73" s="915"/>
      <c r="AI73" s="915"/>
      <c r="AJ73" s="915"/>
      <c r="AK73" s="915" t="s">
        <v>528</v>
      </c>
      <c r="AL73" s="915"/>
      <c r="AM73" s="915"/>
      <c r="AN73" s="915"/>
      <c r="AO73" s="915"/>
      <c r="AP73" s="915" t="s">
        <v>528</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600</v>
      </c>
      <c r="C74" s="958"/>
      <c r="D74" s="958"/>
      <c r="E74" s="958"/>
      <c r="F74" s="958"/>
      <c r="G74" s="958"/>
      <c r="H74" s="958"/>
      <c r="I74" s="958"/>
      <c r="J74" s="958"/>
      <c r="K74" s="958"/>
      <c r="L74" s="958"/>
      <c r="M74" s="958"/>
      <c r="N74" s="958"/>
      <c r="O74" s="958"/>
      <c r="P74" s="959"/>
      <c r="Q74" s="960">
        <v>513</v>
      </c>
      <c r="R74" s="915"/>
      <c r="S74" s="915"/>
      <c r="T74" s="915"/>
      <c r="U74" s="915"/>
      <c r="V74" s="915">
        <v>512</v>
      </c>
      <c r="W74" s="915"/>
      <c r="X74" s="915"/>
      <c r="Y74" s="915"/>
      <c r="Z74" s="915"/>
      <c r="AA74" s="915">
        <v>1</v>
      </c>
      <c r="AB74" s="915"/>
      <c r="AC74" s="915"/>
      <c r="AD74" s="915"/>
      <c r="AE74" s="915"/>
      <c r="AF74" s="915">
        <v>1</v>
      </c>
      <c r="AG74" s="915"/>
      <c r="AH74" s="915"/>
      <c r="AI74" s="915"/>
      <c r="AJ74" s="915"/>
      <c r="AK74" s="915">
        <v>9</v>
      </c>
      <c r="AL74" s="915"/>
      <c r="AM74" s="915"/>
      <c r="AN74" s="915"/>
      <c r="AO74" s="915"/>
      <c r="AP74" s="915" t="s">
        <v>528</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601</v>
      </c>
      <c r="C75" s="958"/>
      <c r="D75" s="958"/>
      <c r="E75" s="958"/>
      <c r="F75" s="958"/>
      <c r="G75" s="958"/>
      <c r="H75" s="958"/>
      <c r="I75" s="958"/>
      <c r="J75" s="958"/>
      <c r="K75" s="958"/>
      <c r="L75" s="958"/>
      <c r="M75" s="958"/>
      <c r="N75" s="958"/>
      <c r="O75" s="958"/>
      <c r="P75" s="959"/>
      <c r="Q75" s="963">
        <v>135282</v>
      </c>
      <c r="R75" s="964"/>
      <c r="S75" s="964"/>
      <c r="T75" s="964"/>
      <c r="U75" s="914"/>
      <c r="V75" s="965">
        <v>127603</v>
      </c>
      <c r="W75" s="964"/>
      <c r="X75" s="964"/>
      <c r="Y75" s="964"/>
      <c r="Z75" s="914"/>
      <c r="AA75" s="965">
        <v>7679</v>
      </c>
      <c r="AB75" s="964"/>
      <c r="AC75" s="964"/>
      <c r="AD75" s="964"/>
      <c r="AE75" s="914"/>
      <c r="AF75" s="965">
        <v>7679</v>
      </c>
      <c r="AG75" s="964"/>
      <c r="AH75" s="964"/>
      <c r="AI75" s="964"/>
      <c r="AJ75" s="914"/>
      <c r="AK75" s="915" t="s">
        <v>528</v>
      </c>
      <c r="AL75" s="915"/>
      <c r="AM75" s="915"/>
      <c r="AN75" s="915"/>
      <c r="AO75" s="915"/>
      <c r="AP75" s="915" t="s">
        <v>528</v>
      </c>
      <c r="AQ75" s="915"/>
      <c r="AR75" s="915"/>
      <c r="AS75" s="915"/>
      <c r="AT75" s="915"/>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306</v>
      </c>
      <c r="AG109" s="979"/>
      <c r="AH109" s="979"/>
      <c r="AI109" s="979"/>
      <c r="AJ109" s="980"/>
      <c r="AK109" s="978" t="s">
        <v>305</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306</v>
      </c>
      <c r="BW109" s="979"/>
      <c r="BX109" s="979"/>
      <c r="BY109" s="979"/>
      <c r="BZ109" s="980"/>
      <c r="CA109" s="978" t="s">
        <v>305</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306</v>
      </c>
      <c r="DM109" s="979"/>
      <c r="DN109" s="979"/>
      <c r="DO109" s="979"/>
      <c r="DP109" s="980"/>
      <c r="DQ109" s="978" t="s">
        <v>305</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69707</v>
      </c>
      <c r="AB110" s="986"/>
      <c r="AC110" s="986"/>
      <c r="AD110" s="986"/>
      <c r="AE110" s="987"/>
      <c r="AF110" s="988">
        <v>52523</v>
      </c>
      <c r="AG110" s="986"/>
      <c r="AH110" s="986"/>
      <c r="AI110" s="986"/>
      <c r="AJ110" s="987"/>
      <c r="AK110" s="988">
        <v>23866</v>
      </c>
      <c r="AL110" s="986"/>
      <c r="AM110" s="986"/>
      <c r="AN110" s="986"/>
      <c r="AO110" s="987"/>
      <c r="AP110" s="989">
        <v>0.8</v>
      </c>
      <c r="AQ110" s="990"/>
      <c r="AR110" s="990"/>
      <c r="AS110" s="990"/>
      <c r="AT110" s="991"/>
      <c r="AU110" s="992" t="s">
        <v>72</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810825</v>
      </c>
      <c r="BR110" s="1021"/>
      <c r="BS110" s="1021"/>
      <c r="BT110" s="1021"/>
      <c r="BU110" s="1021"/>
      <c r="BV110" s="1021">
        <v>981068</v>
      </c>
      <c r="BW110" s="1021"/>
      <c r="BX110" s="1021"/>
      <c r="BY110" s="1021"/>
      <c r="BZ110" s="1021"/>
      <c r="CA110" s="1021">
        <v>1295504</v>
      </c>
      <c r="CB110" s="1021"/>
      <c r="CC110" s="1021"/>
      <c r="CD110" s="1021"/>
      <c r="CE110" s="1021"/>
      <c r="CF110" s="1035">
        <v>41</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412</v>
      </c>
      <c r="DH110" s="1021"/>
      <c r="DI110" s="1021"/>
      <c r="DJ110" s="1021"/>
      <c r="DK110" s="1021"/>
      <c r="DL110" s="1021" t="s">
        <v>438</v>
      </c>
      <c r="DM110" s="1021"/>
      <c r="DN110" s="1021"/>
      <c r="DO110" s="1021"/>
      <c r="DP110" s="1021"/>
      <c r="DQ110" s="1021" t="s">
        <v>144</v>
      </c>
      <c r="DR110" s="1021"/>
      <c r="DS110" s="1021"/>
      <c r="DT110" s="1021"/>
      <c r="DU110" s="1021"/>
      <c r="DV110" s="1022" t="s">
        <v>144</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412</v>
      </c>
      <c r="AB111" s="1028"/>
      <c r="AC111" s="1028"/>
      <c r="AD111" s="1028"/>
      <c r="AE111" s="1029"/>
      <c r="AF111" s="1030" t="s">
        <v>440</v>
      </c>
      <c r="AG111" s="1028"/>
      <c r="AH111" s="1028"/>
      <c r="AI111" s="1028"/>
      <c r="AJ111" s="1029"/>
      <c r="AK111" s="1030" t="s">
        <v>144</v>
      </c>
      <c r="AL111" s="1028"/>
      <c r="AM111" s="1028"/>
      <c r="AN111" s="1028"/>
      <c r="AO111" s="1029"/>
      <c r="AP111" s="1031" t="s">
        <v>440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t="s">
        <v>442</v>
      </c>
      <c r="BR111" s="1014"/>
      <c r="BS111" s="1014"/>
      <c r="BT111" s="1014"/>
      <c r="BU111" s="1014"/>
      <c r="BV111" s="1014" t="s">
        <v>144</v>
      </c>
      <c r="BW111" s="1014"/>
      <c r="BX111" s="1014"/>
      <c r="BY111" s="1014"/>
      <c r="BZ111" s="1014"/>
      <c r="CA111" s="1014" t="s">
        <v>440</v>
      </c>
      <c r="CB111" s="1014"/>
      <c r="CC111" s="1014"/>
      <c r="CD111" s="1014"/>
      <c r="CE111" s="1014"/>
      <c r="CF111" s="1008" t="s">
        <v>443</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412</v>
      </c>
      <c r="DH111" s="1014"/>
      <c r="DI111" s="1014"/>
      <c r="DJ111" s="1014"/>
      <c r="DK111" s="1014"/>
      <c r="DL111" s="1014" t="s">
        <v>144</v>
      </c>
      <c r="DM111" s="1014"/>
      <c r="DN111" s="1014"/>
      <c r="DO111" s="1014"/>
      <c r="DP111" s="1014"/>
      <c r="DQ111" s="1014" t="s">
        <v>412</v>
      </c>
      <c r="DR111" s="1014"/>
      <c r="DS111" s="1014"/>
      <c r="DT111" s="1014"/>
      <c r="DU111" s="1014"/>
      <c r="DV111" s="1015" t="s">
        <v>412</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412</v>
      </c>
      <c r="AB112" s="1053"/>
      <c r="AC112" s="1053"/>
      <c r="AD112" s="1053"/>
      <c r="AE112" s="1054"/>
      <c r="AF112" s="1055" t="s">
        <v>412</v>
      </c>
      <c r="AG112" s="1053"/>
      <c r="AH112" s="1053"/>
      <c r="AI112" s="1053"/>
      <c r="AJ112" s="1054"/>
      <c r="AK112" s="1055" t="s">
        <v>440</v>
      </c>
      <c r="AL112" s="1053"/>
      <c r="AM112" s="1053"/>
      <c r="AN112" s="1053"/>
      <c r="AO112" s="1054"/>
      <c r="AP112" s="1056" t="s">
        <v>144</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3174263</v>
      </c>
      <c r="BR112" s="1014"/>
      <c r="BS112" s="1014"/>
      <c r="BT112" s="1014"/>
      <c r="BU112" s="1014"/>
      <c r="BV112" s="1014">
        <v>3163693</v>
      </c>
      <c r="BW112" s="1014"/>
      <c r="BX112" s="1014"/>
      <c r="BY112" s="1014"/>
      <c r="BZ112" s="1014"/>
      <c r="CA112" s="1014">
        <v>3062174</v>
      </c>
      <c r="CB112" s="1014"/>
      <c r="CC112" s="1014"/>
      <c r="CD112" s="1014"/>
      <c r="CE112" s="1014"/>
      <c r="CF112" s="1008">
        <v>97</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144</v>
      </c>
      <c r="DM112" s="1014"/>
      <c r="DN112" s="1014"/>
      <c r="DO112" s="1014"/>
      <c r="DP112" s="1014"/>
      <c r="DQ112" s="1014" t="s">
        <v>440</v>
      </c>
      <c r="DR112" s="1014"/>
      <c r="DS112" s="1014"/>
      <c r="DT112" s="1014"/>
      <c r="DU112" s="1014"/>
      <c r="DV112" s="1015" t="s">
        <v>144</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202373</v>
      </c>
      <c r="AB113" s="1028"/>
      <c r="AC113" s="1028"/>
      <c r="AD113" s="1028"/>
      <c r="AE113" s="1029"/>
      <c r="AF113" s="1030">
        <v>206069</v>
      </c>
      <c r="AG113" s="1028"/>
      <c r="AH113" s="1028"/>
      <c r="AI113" s="1028"/>
      <c r="AJ113" s="1029"/>
      <c r="AK113" s="1030">
        <v>225510</v>
      </c>
      <c r="AL113" s="1028"/>
      <c r="AM113" s="1028"/>
      <c r="AN113" s="1028"/>
      <c r="AO113" s="1029"/>
      <c r="AP113" s="1031">
        <v>7.1</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288998</v>
      </c>
      <c r="BR113" s="1014"/>
      <c r="BS113" s="1014"/>
      <c r="BT113" s="1014"/>
      <c r="BU113" s="1014"/>
      <c r="BV113" s="1014">
        <v>261385</v>
      </c>
      <c r="BW113" s="1014"/>
      <c r="BX113" s="1014"/>
      <c r="BY113" s="1014"/>
      <c r="BZ113" s="1014"/>
      <c r="CA113" s="1014">
        <v>256258</v>
      </c>
      <c r="CB113" s="1014"/>
      <c r="CC113" s="1014"/>
      <c r="CD113" s="1014"/>
      <c r="CE113" s="1014"/>
      <c r="CF113" s="1008">
        <v>8.1</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144</v>
      </c>
      <c r="DH113" s="1053"/>
      <c r="DI113" s="1053"/>
      <c r="DJ113" s="1053"/>
      <c r="DK113" s="1054"/>
      <c r="DL113" s="1055" t="s">
        <v>440</v>
      </c>
      <c r="DM113" s="1053"/>
      <c r="DN113" s="1053"/>
      <c r="DO113" s="1053"/>
      <c r="DP113" s="1054"/>
      <c r="DQ113" s="1055" t="s">
        <v>412</v>
      </c>
      <c r="DR113" s="1053"/>
      <c r="DS113" s="1053"/>
      <c r="DT113" s="1053"/>
      <c r="DU113" s="1054"/>
      <c r="DV113" s="1056" t="s">
        <v>412</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29934</v>
      </c>
      <c r="AB114" s="1053"/>
      <c r="AC114" s="1053"/>
      <c r="AD114" s="1053"/>
      <c r="AE114" s="1054"/>
      <c r="AF114" s="1055">
        <v>31852</v>
      </c>
      <c r="AG114" s="1053"/>
      <c r="AH114" s="1053"/>
      <c r="AI114" s="1053"/>
      <c r="AJ114" s="1054"/>
      <c r="AK114" s="1055">
        <v>31836</v>
      </c>
      <c r="AL114" s="1053"/>
      <c r="AM114" s="1053"/>
      <c r="AN114" s="1053"/>
      <c r="AO114" s="1054"/>
      <c r="AP114" s="1056">
        <v>1</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258780</v>
      </c>
      <c r="BR114" s="1014"/>
      <c r="BS114" s="1014"/>
      <c r="BT114" s="1014"/>
      <c r="BU114" s="1014"/>
      <c r="BV114" s="1014">
        <v>227793</v>
      </c>
      <c r="BW114" s="1014"/>
      <c r="BX114" s="1014"/>
      <c r="BY114" s="1014"/>
      <c r="BZ114" s="1014"/>
      <c r="CA114" s="1014">
        <v>222044</v>
      </c>
      <c r="CB114" s="1014"/>
      <c r="CC114" s="1014"/>
      <c r="CD114" s="1014"/>
      <c r="CE114" s="1014"/>
      <c r="CF114" s="1008">
        <v>7</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144</v>
      </c>
      <c r="DH114" s="1053"/>
      <c r="DI114" s="1053"/>
      <c r="DJ114" s="1053"/>
      <c r="DK114" s="1054"/>
      <c r="DL114" s="1055" t="s">
        <v>443</v>
      </c>
      <c r="DM114" s="1053"/>
      <c r="DN114" s="1053"/>
      <c r="DO114" s="1053"/>
      <c r="DP114" s="1054"/>
      <c r="DQ114" s="1055" t="s">
        <v>440</v>
      </c>
      <c r="DR114" s="1053"/>
      <c r="DS114" s="1053"/>
      <c r="DT114" s="1053"/>
      <c r="DU114" s="1054"/>
      <c r="DV114" s="1056" t="s">
        <v>440</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412</v>
      </c>
      <c r="AB115" s="1028"/>
      <c r="AC115" s="1028"/>
      <c r="AD115" s="1028"/>
      <c r="AE115" s="1029"/>
      <c r="AF115" s="1030" t="s">
        <v>440</v>
      </c>
      <c r="AG115" s="1028"/>
      <c r="AH115" s="1028"/>
      <c r="AI115" s="1028"/>
      <c r="AJ115" s="1029"/>
      <c r="AK115" s="1030" t="s">
        <v>144</v>
      </c>
      <c r="AL115" s="1028"/>
      <c r="AM115" s="1028"/>
      <c r="AN115" s="1028"/>
      <c r="AO115" s="1029"/>
      <c r="AP115" s="1031" t="s">
        <v>442</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412</v>
      </c>
      <c r="BW115" s="1014"/>
      <c r="BX115" s="1014"/>
      <c r="BY115" s="1014"/>
      <c r="BZ115" s="1014"/>
      <c r="CA115" s="1014" t="s">
        <v>440</v>
      </c>
      <c r="CB115" s="1014"/>
      <c r="CC115" s="1014"/>
      <c r="CD115" s="1014"/>
      <c r="CE115" s="1014"/>
      <c r="CF115" s="1008" t="s">
        <v>412</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412</v>
      </c>
      <c r="DH115" s="1053"/>
      <c r="DI115" s="1053"/>
      <c r="DJ115" s="1053"/>
      <c r="DK115" s="1054"/>
      <c r="DL115" s="1055" t="s">
        <v>442</v>
      </c>
      <c r="DM115" s="1053"/>
      <c r="DN115" s="1053"/>
      <c r="DO115" s="1053"/>
      <c r="DP115" s="1054"/>
      <c r="DQ115" s="1055" t="s">
        <v>440</v>
      </c>
      <c r="DR115" s="1053"/>
      <c r="DS115" s="1053"/>
      <c r="DT115" s="1053"/>
      <c r="DU115" s="1054"/>
      <c r="DV115" s="1056" t="s">
        <v>412</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412</v>
      </c>
      <c r="AB116" s="1053"/>
      <c r="AC116" s="1053"/>
      <c r="AD116" s="1053"/>
      <c r="AE116" s="1054"/>
      <c r="AF116" s="1055" t="s">
        <v>412</v>
      </c>
      <c r="AG116" s="1053"/>
      <c r="AH116" s="1053"/>
      <c r="AI116" s="1053"/>
      <c r="AJ116" s="1054"/>
      <c r="AK116" s="1055" t="s">
        <v>440</v>
      </c>
      <c r="AL116" s="1053"/>
      <c r="AM116" s="1053"/>
      <c r="AN116" s="1053"/>
      <c r="AO116" s="1054"/>
      <c r="AP116" s="1056" t="s">
        <v>144</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412</v>
      </c>
      <c r="BW116" s="1014"/>
      <c r="BX116" s="1014"/>
      <c r="BY116" s="1014"/>
      <c r="BZ116" s="1014"/>
      <c r="CA116" s="1014" t="s">
        <v>443</v>
      </c>
      <c r="CB116" s="1014"/>
      <c r="CC116" s="1014"/>
      <c r="CD116" s="1014"/>
      <c r="CE116" s="1014"/>
      <c r="CF116" s="1008" t="s">
        <v>440</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412</v>
      </c>
      <c r="DH116" s="1053"/>
      <c r="DI116" s="1053"/>
      <c r="DJ116" s="1053"/>
      <c r="DK116" s="1054"/>
      <c r="DL116" s="1055" t="s">
        <v>412</v>
      </c>
      <c r="DM116" s="1053"/>
      <c r="DN116" s="1053"/>
      <c r="DO116" s="1053"/>
      <c r="DP116" s="1054"/>
      <c r="DQ116" s="1055" t="s">
        <v>440</v>
      </c>
      <c r="DR116" s="1053"/>
      <c r="DS116" s="1053"/>
      <c r="DT116" s="1053"/>
      <c r="DU116" s="1054"/>
      <c r="DV116" s="1056" t="s">
        <v>440</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302014</v>
      </c>
      <c r="AB117" s="1071"/>
      <c r="AC117" s="1071"/>
      <c r="AD117" s="1071"/>
      <c r="AE117" s="1072"/>
      <c r="AF117" s="1073">
        <v>290444</v>
      </c>
      <c r="AG117" s="1071"/>
      <c r="AH117" s="1071"/>
      <c r="AI117" s="1071"/>
      <c r="AJ117" s="1072"/>
      <c r="AK117" s="1073">
        <v>281212</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412</v>
      </c>
      <c r="BR117" s="1014"/>
      <c r="BS117" s="1014"/>
      <c r="BT117" s="1014"/>
      <c r="BU117" s="1014"/>
      <c r="BV117" s="1014" t="s">
        <v>144</v>
      </c>
      <c r="BW117" s="1014"/>
      <c r="BX117" s="1014"/>
      <c r="BY117" s="1014"/>
      <c r="BZ117" s="1014"/>
      <c r="CA117" s="1014" t="s">
        <v>144</v>
      </c>
      <c r="CB117" s="1014"/>
      <c r="CC117" s="1014"/>
      <c r="CD117" s="1014"/>
      <c r="CE117" s="1014"/>
      <c r="CF117" s="1008" t="s">
        <v>144</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144</v>
      </c>
      <c r="DM117" s="1053"/>
      <c r="DN117" s="1053"/>
      <c r="DO117" s="1053"/>
      <c r="DP117" s="1054"/>
      <c r="DQ117" s="1055" t="s">
        <v>144</v>
      </c>
      <c r="DR117" s="1053"/>
      <c r="DS117" s="1053"/>
      <c r="DT117" s="1053"/>
      <c r="DU117" s="1054"/>
      <c r="DV117" s="1056" t="s">
        <v>442</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306</v>
      </c>
      <c r="AG118" s="979"/>
      <c r="AH118" s="979"/>
      <c r="AI118" s="979"/>
      <c r="AJ118" s="980"/>
      <c r="AK118" s="978" t="s">
        <v>305</v>
      </c>
      <c r="AL118" s="979"/>
      <c r="AM118" s="979"/>
      <c r="AN118" s="979"/>
      <c r="AO118" s="980"/>
      <c r="AP118" s="1065" t="s">
        <v>432</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144</v>
      </c>
      <c r="BR118" s="1092"/>
      <c r="BS118" s="1092"/>
      <c r="BT118" s="1092"/>
      <c r="BU118" s="1092"/>
      <c r="BV118" s="1092" t="s">
        <v>144</v>
      </c>
      <c r="BW118" s="1092"/>
      <c r="BX118" s="1092"/>
      <c r="BY118" s="1092"/>
      <c r="BZ118" s="1092"/>
      <c r="CA118" s="1092" t="s">
        <v>442</v>
      </c>
      <c r="CB118" s="1092"/>
      <c r="CC118" s="1092"/>
      <c r="CD118" s="1092"/>
      <c r="CE118" s="1092"/>
      <c r="CF118" s="1008" t="s">
        <v>144</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144</v>
      </c>
      <c r="DM118" s="1053"/>
      <c r="DN118" s="1053"/>
      <c r="DO118" s="1053"/>
      <c r="DP118" s="1054"/>
      <c r="DQ118" s="1055" t="s">
        <v>442</v>
      </c>
      <c r="DR118" s="1053"/>
      <c r="DS118" s="1053"/>
      <c r="DT118" s="1053"/>
      <c r="DU118" s="1054"/>
      <c r="DV118" s="1056" t="s">
        <v>144</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144</v>
      </c>
      <c r="AB119" s="986"/>
      <c r="AC119" s="986"/>
      <c r="AD119" s="986"/>
      <c r="AE119" s="987"/>
      <c r="AF119" s="988" t="s">
        <v>412</v>
      </c>
      <c r="AG119" s="986"/>
      <c r="AH119" s="986"/>
      <c r="AI119" s="986"/>
      <c r="AJ119" s="987"/>
      <c r="AK119" s="988" t="s">
        <v>144</v>
      </c>
      <c r="AL119" s="986"/>
      <c r="AM119" s="986"/>
      <c r="AN119" s="986"/>
      <c r="AO119" s="987"/>
      <c r="AP119" s="989" t="s">
        <v>144</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466</v>
      </c>
      <c r="BP119" s="1100"/>
      <c r="BQ119" s="1091">
        <v>4532866</v>
      </c>
      <c r="BR119" s="1092"/>
      <c r="BS119" s="1092"/>
      <c r="BT119" s="1092"/>
      <c r="BU119" s="1092"/>
      <c r="BV119" s="1092">
        <v>4633939</v>
      </c>
      <c r="BW119" s="1092"/>
      <c r="BX119" s="1092"/>
      <c r="BY119" s="1092"/>
      <c r="BZ119" s="1092"/>
      <c r="CA119" s="1092">
        <v>4835980</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144</v>
      </c>
      <c r="DH119" s="1078"/>
      <c r="DI119" s="1078"/>
      <c r="DJ119" s="1078"/>
      <c r="DK119" s="1079"/>
      <c r="DL119" s="1077" t="s">
        <v>412</v>
      </c>
      <c r="DM119" s="1078"/>
      <c r="DN119" s="1078"/>
      <c r="DO119" s="1078"/>
      <c r="DP119" s="1079"/>
      <c r="DQ119" s="1077" t="s">
        <v>144</v>
      </c>
      <c r="DR119" s="1078"/>
      <c r="DS119" s="1078"/>
      <c r="DT119" s="1078"/>
      <c r="DU119" s="1079"/>
      <c r="DV119" s="1080" t="s">
        <v>144</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144</v>
      </c>
      <c r="AG120" s="1053"/>
      <c r="AH120" s="1053"/>
      <c r="AI120" s="1053"/>
      <c r="AJ120" s="1054"/>
      <c r="AK120" s="1055" t="s">
        <v>442</v>
      </c>
      <c r="AL120" s="1053"/>
      <c r="AM120" s="1053"/>
      <c r="AN120" s="1053"/>
      <c r="AO120" s="1054"/>
      <c r="AP120" s="1056" t="s">
        <v>442</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4761448</v>
      </c>
      <c r="BR120" s="1021"/>
      <c r="BS120" s="1021"/>
      <c r="BT120" s="1021"/>
      <c r="BU120" s="1021"/>
      <c r="BV120" s="1021">
        <v>4835500</v>
      </c>
      <c r="BW120" s="1021"/>
      <c r="BX120" s="1021"/>
      <c r="BY120" s="1021"/>
      <c r="BZ120" s="1021"/>
      <c r="CA120" s="1021">
        <v>4768499</v>
      </c>
      <c r="CB120" s="1021"/>
      <c r="CC120" s="1021"/>
      <c r="CD120" s="1021"/>
      <c r="CE120" s="1021"/>
      <c r="CF120" s="1035">
        <v>151.1</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2475077</v>
      </c>
      <c r="DH120" s="1021"/>
      <c r="DI120" s="1021"/>
      <c r="DJ120" s="1021"/>
      <c r="DK120" s="1021"/>
      <c r="DL120" s="1021">
        <v>2529201</v>
      </c>
      <c r="DM120" s="1021"/>
      <c r="DN120" s="1021"/>
      <c r="DO120" s="1021"/>
      <c r="DP120" s="1021"/>
      <c r="DQ120" s="1021">
        <v>2493961</v>
      </c>
      <c r="DR120" s="1021"/>
      <c r="DS120" s="1021"/>
      <c r="DT120" s="1021"/>
      <c r="DU120" s="1021"/>
      <c r="DV120" s="1022">
        <v>79</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144</v>
      </c>
      <c r="AB121" s="1053"/>
      <c r="AC121" s="1053"/>
      <c r="AD121" s="1053"/>
      <c r="AE121" s="1054"/>
      <c r="AF121" s="1055" t="s">
        <v>442</v>
      </c>
      <c r="AG121" s="1053"/>
      <c r="AH121" s="1053"/>
      <c r="AI121" s="1053"/>
      <c r="AJ121" s="1054"/>
      <c r="AK121" s="1055" t="s">
        <v>144</v>
      </c>
      <c r="AL121" s="1053"/>
      <c r="AM121" s="1053"/>
      <c r="AN121" s="1053"/>
      <c r="AO121" s="1054"/>
      <c r="AP121" s="1056" t="s">
        <v>144</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34819</v>
      </c>
      <c r="BR121" s="1014"/>
      <c r="BS121" s="1014"/>
      <c r="BT121" s="1014"/>
      <c r="BU121" s="1014"/>
      <c r="BV121" s="1014">
        <v>21895</v>
      </c>
      <c r="BW121" s="1014"/>
      <c r="BX121" s="1014"/>
      <c r="BY121" s="1014"/>
      <c r="BZ121" s="1014"/>
      <c r="CA121" s="1014">
        <v>14385</v>
      </c>
      <c r="CB121" s="1014"/>
      <c r="CC121" s="1014"/>
      <c r="CD121" s="1014"/>
      <c r="CE121" s="1014"/>
      <c r="CF121" s="1008">
        <v>0.5</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699186</v>
      </c>
      <c r="DH121" s="1014"/>
      <c r="DI121" s="1014"/>
      <c r="DJ121" s="1014"/>
      <c r="DK121" s="1014"/>
      <c r="DL121" s="1014">
        <v>634492</v>
      </c>
      <c r="DM121" s="1014"/>
      <c r="DN121" s="1014"/>
      <c r="DO121" s="1014"/>
      <c r="DP121" s="1014"/>
      <c r="DQ121" s="1014">
        <v>568213</v>
      </c>
      <c r="DR121" s="1014"/>
      <c r="DS121" s="1014"/>
      <c r="DT121" s="1014"/>
      <c r="DU121" s="1014"/>
      <c r="DV121" s="1015">
        <v>18</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144</v>
      </c>
      <c r="AB122" s="1053"/>
      <c r="AC122" s="1053"/>
      <c r="AD122" s="1053"/>
      <c r="AE122" s="1054"/>
      <c r="AF122" s="1055" t="s">
        <v>440</v>
      </c>
      <c r="AG122" s="1053"/>
      <c r="AH122" s="1053"/>
      <c r="AI122" s="1053"/>
      <c r="AJ122" s="1054"/>
      <c r="AK122" s="1055" t="s">
        <v>475</v>
      </c>
      <c r="AL122" s="1053"/>
      <c r="AM122" s="1053"/>
      <c r="AN122" s="1053"/>
      <c r="AO122" s="1054"/>
      <c r="AP122" s="1056" t="s">
        <v>144</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4844881</v>
      </c>
      <c r="BR122" s="1092"/>
      <c r="BS122" s="1092"/>
      <c r="BT122" s="1092"/>
      <c r="BU122" s="1092"/>
      <c r="BV122" s="1092">
        <v>4775295</v>
      </c>
      <c r="BW122" s="1092"/>
      <c r="BX122" s="1092"/>
      <c r="BY122" s="1092"/>
      <c r="BZ122" s="1092"/>
      <c r="CA122" s="1092">
        <v>4888168</v>
      </c>
      <c r="CB122" s="1092"/>
      <c r="CC122" s="1092"/>
      <c r="CD122" s="1092"/>
      <c r="CE122" s="1092"/>
      <c r="CF122" s="1112">
        <v>154.9</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412</v>
      </c>
      <c r="DH122" s="1014"/>
      <c r="DI122" s="1014"/>
      <c r="DJ122" s="1014"/>
      <c r="DK122" s="1014"/>
      <c r="DL122" s="1014" t="s">
        <v>144</v>
      </c>
      <c r="DM122" s="1014"/>
      <c r="DN122" s="1014"/>
      <c r="DO122" s="1014"/>
      <c r="DP122" s="1014"/>
      <c r="DQ122" s="1014" t="s">
        <v>144</v>
      </c>
      <c r="DR122" s="1014"/>
      <c r="DS122" s="1014"/>
      <c r="DT122" s="1014"/>
      <c r="DU122" s="1014"/>
      <c r="DV122" s="1015" t="s">
        <v>412</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412</v>
      </c>
      <c r="AB123" s="1053"/>
      <c r="AC123" s="1053"/>
      <c r="AD123" s="1053"/>
      <c r="AE123" s="1054"/>
      <c r="AF123" s="1055" t="s">
        <v>144</v>
      </c>
      <c r="AG123" s="1053"/>
      <c r="AH123" s="1053"/>
      <c r="AI123" s="1053"/>
      <c r="AJ123" s="1054"/>
      <c r="AK123" s="1055" t="s">
        <v>412</v>
      </c>
      <c r="AL123" s="1053"/>
      <c r="AM123" s="1053"/>
      <c r="AN123" s="1053"/>
      <c r="AO123" s="1054"/>
      <c r="AP123" s="1056" t="s">
        <v>144</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478</v>
      </c>
      <c r="BP123" s="1100"/>
      <c r="BQ123" s="1159">
        <v>9641148</v>
      </c>
      <c r="BR123" s="1160"/>
      <c r="BS123" s="1160"/>
      <c r="BT123" s="1160"/>
      <c r="BU123" s="1160"/>
      <c r="BV123" s="1160">
        <v>9632690</v>
      </c>
      <c r="BW123" s="1160"/>
      <c r="BX123" s="1160"/>
      <c r="BY123" s="1160"/>
      <c r="BZ123" s="1160"/>
      <c r="CA123" s="1160">
        <v>9671052</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475</v>
      </c>
      <c r="DH123" s="1053"/>
      <c r="DI123" s="1053"/>
      <c r="DJ123" s="1053"/>
      <c r="DK123" s="1054"/>
      <c r="DL123" s="1055" t="s">
        <v>475</v>
      </c>
      <c r="DM123" s="1053"/>
      <c r="DN123" s="1053"/>
      <c r="DO123" s="1053"/>
      <c r="DP123" s="1054"/>
      <c r="DQ123" s="1055" t="s">
        <v>475</v>
      </c>
      <c r="DR123" s="1053"/>
      <c r="DS123" s="1053"/>
      <c r="DT123" s="1053"/>
      <c r="DU123" s="1054"/>
      <c r="DV123" s="1056" t="s">
        <v>475</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475</v>
      </c>
      <c r="AB124" s="1053"/>
      <c r="AC124" s="1053"/>
      <c r="AD124" s="1053"/>
      <c r="AE124" s="1054"/>
      <c r="AF124" s="1055" t="s">
        <v>475</v>
      </c>
      <c r="AG124" s="1053"/>
      <c r="AH124" s="1053"/>
      <c r="AI124" s="1053"/>
      <c r="AJ124" s="1054"/>
      <c r="AK124" s="1055" t="s">
        <v>475</v>
      </c>
      <c r="AL124" s="1053"/>
      <c r="AM124" s="1053"/>
      <c r="AN124" s="1053"/>
      <c r="AO124" s="1054"/>
      <c r="AP124" s="1056" t="s">
        <v>475</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475</v>
      </c>
      <c r="BR124" s="1122"/>
      <c r="BS124" s="1122"/>
      <c r="BT124" s="1122"/>
      <c r="BU124" s="1122"/>
      <c r="BV124" s="1122" t="s">
        <v>475</v>
      </c>
      <c r="BW124" s="1122"/>
      <c r="BX124" s="1122"/>
      <c r="BY124" s="1122"/>
      <c r="BZ124" s="1122"/>
      <c r="CA124" s="1122" t="s">
        <v>475</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482</v>
      </c>
      <c r="DH124" s="1078"/>
      <c r="DI124" s="1078"/>
      <c r="DJ124" s="1078"/>
      <c r="DK124" s="1079"/>
      <c r="DL124" s="1077" t="s">
        <v>483</v>
      </c>
      <c r="DM124" s="1078"/>
      <c r="DN124" s="1078"/>
      <c r="DO124" s="1078"/>
      <c r="DP124" s="1079"/>
      <c r="DQ124" s="1077" t="s">
        <v>484</v>
      </c>
      <c r="DR124" s="1078"/>
      <c r="DS124" s="1078"/>
      <c r="DT124" s="1078"/>
      <c r="DU124" s="1079"/>
      <c r="DV124" s="1080" t="s">
        <v>440</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485</v>
      </c>
      <c r="AB125" s="1053"/>
      <c r="AC125" s="1053"/>
      <c r="AD125" s="1053"/>
      <c r="AE125" s="1054"/>
      <c r="AF125" s="1055" t="s">
        <v>144</v>
      </c>
      <c r="AG125" s="1053"/>
      <c r="AH125" s="1053"/>
      <c r="AI125" s="1053"/>
      <c r="AJ125" s="1054"/>
      <c r="AK125" s="1055" t="s">
        <v>440</v>
      </c>
      <c r="AL125" s="1053"/>
      <c r="AM125" s="1053"/>
      <c r="AN125" s="1053"/>
      <c r="AO125" s="1054"/>
      <c r="AP125" s="1056" t="s">
        <v>486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489</v>
      </c>
      <c r="DH125" s="1021"/>
      <c r="DI125" s="1021"/>
      <c r="DJ125" s="1021"/>
      <c r="DK125" s="1021"/>
      <c r="DL125" s="1021" t="s">
        <v>483</v>
      </c>
      <c r="DM125" s="1021"/>
      <c r="DN125" s="1021"/>
      <c r="DO125" s="1021"/>
      <c r="DP125" s="1021"/>
      <c r="DQ125" s="1021" t="s">
        <v>440</v>
      </c>
      <c r="DR125" s="1021"/>
      <c r="DS125" s="1021"/>
      <c r="DT125" s="1021"/>
      <c r="DU125" s="1021"/>
      <c r="DV125" s="1022" t="s">
        <v>486</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490</v>
      </c>
      <c r="AB126" s="1053"/>
      <c r="AC126" s="1053"/>
      <c r="AD126" s="1053"/>
      <c r="AE126" s="1054"/>
      <c r="AF126" s="1055" t="s">
        <v>482</v>
      </c>
      <c r="AG126" s="1053"/>
      <c r="AH126" s="1053"/>
      <c r="AI126" s="1053"/>
      <c r="AJ126" s="1054"/>
      <c r="AK126" s="1055" t="s">
        <v>491</v>
      </c>
      <c r="AL126" s="1053"/>
      <c r="AM126" s="1053"/>
      <c r="AN126" s="1053"/>
      <c r="AO126" s="1054"/>
      <c r="AP126" s="1056" t="s">
        <v>492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485</v>
      </c>
      <c r="DH126" s="1014"/>
      <c r="DI126" s="1014"/>
      <c r="DJ126" s="1014"/>
      <c r="DK126" s="1014"/>
      <c r="DL126" s="1014" t="s">
        <v>483</v>
      </c>
      <c r="DM126" s="1014"/>
      <c r="DN126" s="1014"/>
      <c r="DO126" s="1014"/>
      <c r="DP126" s="1014"/>
      <c r="DQ126" s="1014" t="s">
        <v>482</v>
      </c>
      <c r="DR126" s="1014"/>
      <c r="DS126" s="1014"/>
      <c r="DT126" s="1014"/>
      <c r="DU126" s="1014"/>
      <c r="DV126" s="1015" t="s">
        <v>494</v>
      </c>
      <c r="DW126" s="1015"/>
      <c r="DX126" s="1015"/>
      <c r="DY126" s="1015"/>
      <c r="DZ126" s="1016"/>
    </row>
    <row r="127" spans="1:130" s="247" customFormat="1" ht="26.25" customHeight="1" x14ac:dyDescent="0.15">
      <c r="A127" s="1154"/>
      <c r="B127" s="1042"/>
      <c r="C127" s="1096" t="s">
        <v>495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491</v>
      </c>
      <c r="AB127" s="1053"/>
      <c r="AC127" s="1053"/>
      <c r="AD127" s="1053"/>
      <c r="AE127" s="1054"/>
      <c r="AF127" s="1055" t="s">
        <v>491</v>
      </c>
      <c r="AG127" s="1053"/>
      <c r="AH127" s="1053"/>
      <c r="AI127" s="1053"/>
      <c r="AJ127" s="1054"/>
      <c r="AK127" s="1055" t="s">
        <v>489</v>
      </c>
      <c r="AL127" s="1053"/>
      <c r="AM127" s="1053"/>
      <c r="AN127" s="1053"/>
      <c r="AO127" s="1054"/>
      <c r="AP127" s="1056" t="s">
        <v>484</v>
      </c>
      <c r="AQ127" s="1057"/>
      <c r="AR127" s="1057"/>
      <c r="AS127" s="1057"/>
      <c r="AT127" s="1058"/>
      <c r="AU127" s="283"/>
      <c r="AV127" s="283"/>
      <c r="AW127" s="283"/>
      <c r="AX127" s="1126" t="s">
        <v>496</v>
      </c>
      <c r="AY127" s="1127"/>
      <c r="AZ127" s="1127"/>
      <c r="BA127" s="1127"/>
      <c r="BB127" s="1127"/>
      <c r="BC127" s="1127"/>
      <c r="BD127" s="1127"/>
      <c r="BE127" s="1128"/>
      <c r="BF127" s="1129" t="s">
        <v>497</v>
      </c>
      <c r="BG127" s="1127"/>
      <c r="BH127" s="1127"/>
      <c r="BI127" s="1127"/>
      <c r="BJ127" s="1127"/>
      <c r="BK127" s="1127"/>
      <c r="BL127" s="1128"/>
      <c r="BM127" s="1129" t="s">
        <v>498</v>
      </c>
      <c r="BN127" s="1127"/>
      <c r="BO127" s="1127"/>
      <c r="BP127" s="1127"/>
      <c r="BQ127" s="1127"/>
      <c r="BR127" s="1127"/>
      <c r="BS127" s="1128"/>
      <c r="BT127" s="1129" t="s">
        <v>499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500</v>
      </c>
      <c r="CQ127" s="1044"/>
      <c r="CR127" s="1044"/>
      <c r="CS127" s="1044"/>
      <c r="CT127" s="1044"/>
      <c r="CU127" s="1044"/>
      <c r="CV127" s="1044"/>
      <c r="CW127" s="1044"/>
      <c r="CX127" s="1044"/>
      <c r="CY127" s="1044"/>
      <c r="CZ127" s="1044"/>
      <c r="DA127" s="1044"/>
      <c r="DB127" s="1044"/>
      <c r="DC127" s="1044"/>
      <c r="DD127" s="1044"/>
      <c r="DE127" s="1044"/>
      <c r="DF127" s="1045"/>
      <c r="DG127" s="1013" t="s">
        <v>440</v>
      </c>
      <c r="DH127" s="1014"/>
      <c r="DI127" s="1014"/>
      <c r="DJ127" s="1014"/>
      <c r="DK127" s="1014"/>
      <c r="DL127" s="1014" t="s">
        <v>489</v>
      </c>
      <c r="DM127" s="1014"/>
      <c r="DN127" s="1014"/>
      <c r="DO127" s="1014"/>
      <c r="DP127" s="1014"/>
      <c r="DQ127" s="1014" t="s">
        <v>494</v>
      </c>
      <c r="DR127" s="1014"/>
      <c r="DS127" s="1014"/>
      <c r="DT127" s="1014"/>
      <c r="DU127" s="1014"/>
      <c r="DV127" s="1015" t="s">
        <v>144</v>
      </c>
      <c r="DW127" s="1015"/>
      <c r="DX127" s="1015"/>
      <c r="DY127" s="1015"/>
      <c r="DZ127" s="1016"/>
    </row>
    <row r="128" spans="1:130" s="247" customFormat="1" ht="26.25" customHeight="1" thickBot="1" x14ac:dyDescent="0.2">
      <c r="A128" s="1137" t="s">
        <v>501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502</v>
      </c>
      <c r="X128" s="1139"/>
      <c r="Y128" s="1139"/>
      <c r="Z128" s="1140"/>
      <c r="AA128" s="1141">
        <v>13208</v>
      </c>
      <c r="AB128" s="1142"/>
      <c r="AC128" s="1142"/>
      <c r="AD128" s="1142"/>
      <c r="AE128" s="1143"/>
      <c r="AF128" s="1144">
        <v>13208</v>
      </c>
      <c r="AG128" s="1142"/>
      <c r="AH128" s="1142"/>
      <c r="AI128" s="1142"/>
      <c r="AJ128" s="1143"/>
      <c r="AK128" s="1144">
        <v>7589</v>
      </c>
      <c r="AL128" s="1142"/>
      <c r="AM128" s="1142"/>
      <c r="AN128" s="1142"/>
      <c r="AO128" s="1143"/>
      <c r="AP128" s="1145"/>
      <c r="AQ128" s="1146"/>
      <c r="AR128" s="1146"/>
      <c r="AS128" s="1146"/>
      <c r="AT128" s="1147"/>
      <c r="AU128" s="283"/>
      <c r="AV128" s="283"/>
      <c r="AW128" s="283"/>
      <c r="AX128" s="982" t="s">
        <v>503</v>
      </c>
      <c r="AY128" s="983"/>
      <c r="AZ128" s="983"/>
      <c r="BA128" s="983"/>
      <c r="BB128" s="983"/>
      <c r="BC128" s="983"/>
      <c r="BD128" s="983"/>
      <c r="BE128" s="984"/>
      <c r="BF128" s="1148" t="s">
        <v>489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504</v>
      </c>
      <c r="CQ128" s="1131"/>
      <c r="CR128" s="1131"/>
      <c r="CS128" s="1131"/>
      <c r="CT128" s="1131"/>
      <c r="CU128" s="1131"/>
      <c r="CV128" s="1131"/>
      <c r="CW128" s="1131"/>
      <c r="CX128" s="1131"/>
      <c r="CY128" s="1131"/>
      <c r="CZ128" s="1131"/>
      <c r="DA128" s="1131"/>
      <c r="DB128" s="1131"/>
      <c r="DC128" s="1131"/>
      <c r="DD128" s="1131"/>
      <c r="DE128" s="1131"/>
      <c r="DF128" s="1132"/>
      <c r="DG128" s="1133" t="s">
        <v>483</v>
      </c>
      <c r="DH128" s="1134"/>
      <c r="DI128" s="1134"/>
      <c r="DJ128" s="1134"/>
      <c r="DK128" s="1134"/>
      <c r="DL128" s="1134" t="s">
        <v>505</v>
      </c>
      <c r="DM128" s="1134"/>
      <c r="DN128" s="1134"/>
      <c r="DO128" s="1134"/>
      <c r="DP128" s="1134"/>
      <c r="DQ128" s="1134" t="s">
        <v>489</v>
      </c>
      <c r="DR128" s="1134"/>
      <c r="DS128" s="1134"/>
      <c r="DT128" s="1134"/>
      <c r="DU128" s="1134"/>
      <c r="DV128" s="1135" t="s">
        <v>505</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506</v>
      </c>
      <c r="X129" s="1168"/>
      <c r="Y129" s="1168"/>
      <c r="Z129" s="1169"/>
      <c r="AA129" s="1052">
        <v>3570430</v>
      </c>
      <c r="AB129" s="1053"/>
      <c r="AC129" s="1053"/>
      <c r="AD129" s="1053"/>
      <c r="AE129" s="1054"/>
      <c r="AF129" s="1055">
        <v>3576008</v>
      </c>
      <c r="AG129" s="1053"/>
      <c r="AH129" s="1053"/>
      <c r="AI129" s="1053"/>
      <c r="AJ129" s="1054"/>
      <c r="AK129" s="1055">
        <v>3556013</v>
      </c>
      <c r="AL129" s="1053"/>
      <c r="AM129" s="1053"/>
      <c r="AN129" s="1053"/>
      <c r="AO129" s="1054"/>
      <c r="AP129" s="1170"/>
      <c r="AQ129" s="1171"/>
      <c r="AR129" s="1171"/>
      <c r="AS129" s="1171"/>
      <c r="AT129" s="1172"/>
      <c r="AU129" s="285"/>
      <c r="AV129" s="285"/>
      <c r="AW129" s="285"/>
      <c r="AX129" s="1161" t="s">
        <v>507</v>
      </c>
      <c r="AY129" s="1044"/>
      <c r="AZ129" s="1044"/>
      <c r="BA129" s="1044"/>
      <c r="BB129" s="1044"/>
      <c r="BC129" s="1044"/>
      <c r="BD129" s="1044"/>
      <c r="BE129" s="1045"/>
      <c r="BF129" s="1162" t="s">
        <v>489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509</v>
      </c>
      <c r="X130" s="1168"/>
      <c r="Y130" s="1168"/>
      <c r="Z130" s="1169"/>
      <c r="AA130" s="1052">
        <v>400970</v>
      </c>
      <c r="AB130" s="1053"/>
      <c r="AC130" s="1053"/>
      <c r="AD130" s="1053"/>
      <c r="AE130" s="1054"/>
      <c r="AF130" s="1055">
        <v>407992</v>
      </c>
      <c r="AG130" s="1053"/>
      <c r="AH130" s="1053"/>
      <c r="AI130" s="1053"/>
      <c r="AJ130" s="1054"/>
      <c r="AK130" s="1055">
        <v>399739</v>
      </c>
      <c r="AL130" s="1053"/>
      <c r="AM130" s="1053"/>
      <c r="AN130" s="1053"/>
      <c r="AO130" s="1054"/>
      <c r="AP130" s="1170"/>
      <c r="AQ130" s="1171"/>
      <c r="AR130" s="1171"/>
      <c r="AS130" s="1171"/>
      <c r="AT130" s="1172"/>
      <c r="AU130" s="285"/>
      <c r="AV130" s="285"/>
      <c r="AW130" s="285"/>
      <c r="AX130" s="1161" t="s">
        <v>510</v>
      </c>
      <c r="AY130" s="1044"/>
      <c r="AZ130" s="1044"/>
      <c r="BA130" s="1044"/>
      <c r="BB130" s="1044"/>
      <c r="BC130" s="1044"/>
      <c r="BD130" s="1044"/>
      <c r="BE130" s="1045"/>
      <c r="BF130" s="1198">
        <v>-3.8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511</v>
      </c>
      <c r="X131" s="1206"/>
      <c r="Y131" s="1206"/>
      <c r="Z131" s="1207"/>
      <c r="AA131" s="1099">
        <v>3169460</v>
      </c>
      <c r="AB131" s="1078"/>
      <c r="AC131" s="1078"/>
      <c r="AD131" s="1078"/>
      <c r="AE131" s="1079"/>
      <c r="AF131" s="1077">
        <v>3168016</v>
      </c>
      <c r="AG131" s="1078"/>
      <c r="AH131" s="1078"/>
      <c r="AI131" s="1078"/>
      <c r="AJ131" s="1079"/>
      <c r="AK131" s="1077">
        <v>3156274</v>
      </c>
      <c r="AL131" s="1078"/>
      <c r="AM131" s="1078"/>
      <c r="AN131" s="1078"/>
      <c r="AO131" s="1079"/>
      <c r="AP131" s="1208"/>
      <c r="AQ131" s="1209"/>
      <c r="AR131" s="1209"/>
      <c r="AS131" s="1209"/>
      <c r="AT131" s="1210"/>
      <c r="AU131" s="285"/>
      <c r="AV131" s="285"/>
      <c r="AW131" s="285"/>
      <c r="AX131" s="1180" t="s">
        <v>512</v>
      </c>
      <c r="AY131" s="1131"/>
      <c r="AZ131" s="1131"/>
      <c r="BA131" s="1131"/>
      <c r="BB131" s="1131"/>
      <c r="BC131" s="1131"/>
      <c r="BD131" s="1131"/>
      <c r="BE131" s="1132"/>
      <c r="BF131" s="1181" t="s">
        <v>486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514</v>
      </c>
      <c r="W132" s="1191"/>
      <c r="X132" s="1191"/>
      <c r="Y132" s="1191"/>
      <c r="Z132" s="1192"/>
      <c r="AA132" s="1193">
        <v>-3.5388993709999998</v>
      </c>
      <c r="AB132" s="1194"/>
      <c r="AC132" s="1194"/>
      <c r="AD132" s="1194"/>
      <c r="AE132" s="1195"/>
      <c r="AF132" s="1196">
        <v>-4.1273781449999998</v>
      </c>
      <c r="AG132" s="1194"/>
      <c r="AH132" s="1194"/>
      <c r="AI132" s="1194"/>
      <c r="AJ132" s="1195"/>
      <c r="AK132" s="1196">
        <v>-3.9957240719999998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515</v>
      </c>
      <c r="W133" s="1174"/>
      <c r="X133" s="1174"/>
      <c r="Y133" s="1174"/>
      <c r="Z133" s="1175"/>
      <c r="AA133" s="1176">
        <v>-2.5</v>
      </c>
      <c r="AB133" s="1177"/>
      <c r="AC133" s="1177"/>
      <c r="AD133" s="1177"/>
      <c r="AE133" s="1178"/>
      <c r="AF133" s="1176">
        <v>-3.4</v>
      </c>
      <c r="AG133" s="1177"/>
      <c r="AH133" s="1177"/>
      <c r="AI133" s="1177"/>
      <c r="AJ133" s="1178"/>
      <c r="AK133" s="1176">
        <v>-3.8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LWsXdoBUNaMjosfAbO9v56O2zjneDfVgJEMx3+xERBgD/PGl3T3R5e6bTT6N9tcL+CuZaxK5igNh4N2GmsuvkQ==" saltValue="6xZbG1L3IFHMdkL58Zaw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gQGv5CyAkjeNxBDp21AjqW5Nb0t1xDH9Iwn9TSvWB8KrMf97DoJ3Hes+o5Io9g9idLRAk3XYaaJNHC5i/s0mw==" saltValue="YnzZecIDKnodAJTbzedi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mkWJ2wRrdyHXn1zctjEE3ffykJTL50uVvsnuWn23SCvx6ccFJJeIhUh6Hb+vVkMInjOxjnHR6SjTri11/NUCQ==" saltValue="QAEA46jJbYbymorIXiVt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524</v>
      </c>
      <c r="AL9" s="1217"/>
      <c r="AM9" s="1217"/>
      <c r="AN9" s="1218"/>
      <c r="AO9" s="313">
        <v>878159</v>
      </c>
      <c r="AP9" s="313">
        <v>58326</v>
      </c>
      <c r="AQ9" s="314">
        <v>81607</v>
      </c>
      <c r="AR9" s="315">
        <v>-28.5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525</v>
      </c>
      <c r="AL10" s="1217"/>
      <c r="AM10" s="1217"/>
      <c r="AN10" s="1218"/>
      <c r="AO10" s="316">
        <v>196747</v>
      </c>
      <c r="AP10" s="316">
        <v>13068</v>
      </c>
      <c r="AQ10" s="317">
        <v>8429</v>
      </c>
      <c r="AR10" s="318">
        <v>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526</v>
      </c>
      <c r="AL11" s="1217"/>
      <c r="AM11" s="1217"/>
      <c r="AN11" s="1218"/>
      <c r="AO11" s="316">
        <v>170289</v>
      </c>
      <c r="AP11" s="316">
        <v>11310</v>
      </c>
      <c r="AQ11" s="317">
        <v>12564</v>
      </c>
      <c r="AR11" s="318">
        <v>-10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527</v>
      </c>
      <c r="AL12" s="1217"/>
      <c r="AM12" s="1217"/>
      <c r="AN12" s="1218"/>
      <c r="AO12" s="316" t="s">
        <v>528</v>
      </c>
      <c r="AP12" s="316" t="s">
        <v>528</v>
      </c>
      <c r="AQ12" s="317">
        <v>603</v>
      </c>
      <c r="AR12" s="318" t="s">
        <v>528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529</v>
      </c>
      <c r="AL13" s="1217"/>
      <c r="AM13" s="1217"/>
      <c r="AN13" s="1218"/>
      <c r="AO13" s="316" t="s">
        <v>528</v>
      </c>
      <c r="AP13" s="316" t="s">
        <v>528</v>
      </c>
      <c r="AQ13" s="317">
        <v>5</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530</v>
      </c>
      <c r="AL14" s="1217"/>
      <c r="AM14" s="1217"/>
      <c r="AN14" s="1218"/>
      <c r="AO14" s="316">
        <v>83225</v>
      </c>
      <c r="AP14" s="316">
        <v>5528</v>
      </c>
      <c r="AQ14" s="317">
        <v>4049</v>
      </c>
      <c r="AR14" s="318">
        <v>36.5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531</v>
      </c>
      <c r="AL15" s="1217"/>
      <c r="AM15" s="1217"/>
      <c r="AN15" s="1218"/>
      <c r="AO15" s="316" t="s">
        <v>528</v>
      </c>
      <c r="AP15" s="316" t="s">
        <v>528</v>
      </c>
      <c r="AQ15" s="317">
        <v>2220</v>
      </c>
      <c r="AR15" s="318" t="s">
        <v>528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532</v>
      </c>
      <c r="AL16" s="1220"/>
      <c r="AM16" s="1220"/>
      <c r="AN16" s="1221"/>
      <c r="AO16" s="316">
        <v>-83980</v>
      </c>
      <c r="AP16" s="316">
        <v>-5578</v>
      </c>
      <c r="AQ16" s="317">
        <v>-7287</v>
      </c>
      <c r="AR16" s="318">
        <v>-23.5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1244440</v>
      </c>
      <c r="AP17" s="316">
        <v>82654</v>
      </c>
      <c r="AQ17" s="317">
        <v>102189</v>
      </c>
      <c r="AR17" s="318">
        <v>-19.100000000000001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537</v>
      </c>
      <c r="AL21" s="1212"/>
      <c r="AM21" s="1212"/>
      <c r="AN21" s="1213"/>
      <c r="AO21" s="328">
        <v>7.24</v>
      </c>
      <c r="AP21" s="329">
        <v>9.43</v>
      </c>
      <c r="AQ21" s="330">
        <v>-2.19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538</v>
      </c>
      <c r="AL22" s="1212"/>
      <c r="AM22" s="1212"/>
      <c r="AN22" s="1213"/>
      <c r="AO22" s="333">
        <v>93.7</v>
      </c>
      <c r="AP22" s="334">
        <v>96.9</v>
      </c>
      <c r="AQ22" s="335">
        <v>-3.2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542</v>
      </c>
      <c r="AL32" s="1228"/>
      <c r="AM32" s="1228"/>
      <c r="AN32" s="1229"/>
      <c r="AO32" s="343">
        <v>23866</v>
      </c>
      <c r="AP32" s="343">
        <v>1585</v>
      </c>
      <c r="AQ32" s="344">
        <v>48351</v>
      </c>
      <c r="AR32" s="345">
        <v>-96.7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543</v>
      </c>
      <c r="AL33" s="1228"/>
      <c r="AM33" s="1228"/>
      <c r="AN33" s="1229"/>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544</v>
      </c>
      <c r="AL34" s="1228"/>
      <c r="AM34" s="1228"/>
      <c r="AN34" s="1229"/>
      <c r="AO34" s="343" t="s">
        <v>528</v>
      </c>
      <c r="AP34" s="343" t="s">
        <v>528</v>
      </c>
      <c r="AQ34" s="344">
        <v>3</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545</v>
      </c>
      <c r="AL35" s="1228"/>
      <c r="AM35" s="1228"/>
      <c r="AN35" s="1229"/>
      <c r="AO35" s="343">
        <v>225510</v>
      </c>
      <c r="AP35" s="343">
        <v>14978</v>
      </c>
      <c r="AQ35" s="344">
        <v>15327</v>
      </c>
      <c r="AR35" s="345">
        <v>-2.2999999999999998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546</v>
      </c>
      <c r="AL36" s="1228"/>
      <c r="AM36" s="1228"/>
      <c r="AN36" s="1229"/>
      <c r="AO36" s="343">
        <v>31836</v>
      </c>
      <c r="AP36" s="343">
        <v>2115</v>
      </c>
      <c r="AQ36" s="344">
        <v>3222</v>
      </c>
      <c r="AR36" s="345">
        <v>-34.4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547</v>
      </c>
      <c r="AL37" s="1228"/>
      <c r="AM37" s="1228"/>
      <c r="AN37" s="1229"/>
      <c r="AO37" s="343" t="s">
        <v>528</v>
      </c>
      <c r="AP37" s="343" t="s">
        <v>528</v>
      </c>
      <c r="AQ37" s="344">
        <v>486</v>
      </c>
      <c r="AR37" s="345" t="s">
        <v>528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548</v>
      </c>
      <c r="AL38" s="1231"/>
      <c r="AM38" s="1231"/>
      <c r="AN38" s="1232"/>
      <c r="AO38" s="346" t="s">
        <v>528</v>
      </c>
      <c r="AP38" s="346" t="s">
        <v>528</v>
      </c>
      <c r="AQ38" s="347">
        <v>7</v>
      </c>
      <c r="AR38" s="335" t="s">
        <v>528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549</v>
      </c>
      <c r="AL39" s="1231"/>
      <c r="AM39" s="1231"/>
      <c r="AN39" s="1232"/>
      <c r="AO39" s="343">
        <v>-7589</v>
      </c>
      <c r="AP39" s="343">
        <v>-504</v>
      </c>
      <c r="AQ39" s="344">
        <v>-3375</v>
      </c>
      <c r="AR39" s="345">
        <v>-85.1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550</v>
      </c>
      <c r="AL40" s="1228"/>
      <c r="AM40" s="1228"/>
      <c r="AN40" s="1229"/>
      <c r="AO40" s="343">
        <v>-399739</v>
      </c>
      <c r="AP40" s="343">
        <v>-26550</v>
      </c>
      <c r="AQ40" s="344">
        <v>-44517</v>
      </c>
      <c r="AR40" s="345">
        <v>-40.4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-126116</v>
      </c>
      <c r="AP41" s="343">
        <v>-8376</v>
      </c>
      <c r="AQ41" s="344">
        <v>19506</v>
      </c>
      <c r="AR41" s="345">
        <v>-142.9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519</v>
      </c>
      <c r="AN49" s="1224" t="s">
        <v>554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1063127</v>
      </c>
      <c r="AN51" s="365">
        <v>68918</v>
      </c>
      <c r="AO51" s="366">
        <v>63</v>
      </c>
      <c r="AP51" s="367">
        <v>69469</v>
      </c>
      <c r="AQ51" s="368">
        <v>-18.5</v>
      </c>
      <c r="AR51" s="369">
        <v>81.5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800280</v>
      </c>
      <c r="AN52" s="373">
        <v>51879</v>
      </c>
      <c r="AO52" s="374">
        <v>81.400000000000006</v>
      </c>
      <c r="AP52" s="375">
        <v>38215</v>
      </c>
      <c r="AQ52" s="376">
        <v>-1.6</v>
      </c>
      <c r="AR52" s="377">
        <v>83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1885946</v>
      </c>
      <c r="AN53" s="365">
        <v>122871</v>
      </c>
      <c r="AO53" s="366">
        <v>78.3</v>
      </c>
      <c r="AP53" s="367">
        <v>67293</v>
      </c>
      <c r="AQ53" s="368">
        <v>-3.1</v>
      </c>
      <c r="AR53" s="369">
        <v>81.400000000000006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1421401</v>
      </c>
      <c r="AN54" s="373">
        <v>92605</v>
      </c>
      <c r="AO54" s="374">
        <v>78.5</v>
      </c>
      <c r="AP54" s="375">
        <v>35076</v>
      </c>
      <c r="AQ54" s="376">
        <v>-8.1999999999999993</v>
      </c>
      <c r="AR54" s="377">
        <v>86.7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647392</v>
      </c>
      <c r="AN55" s="365">
        <v>42636</v>
      </c>
      <c r="AO55" s="366">
        <v>-65.3</v>
      </c>
      <c r="AP55" s="367">
        <v>67343</v>
      </c>
      <c r="AQ55" s="368">
        <v>0.1</v>
      </c>
      <c r="AR55" s="369">
        <v>-65.400000000000006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447193</v>
      </c>
      <c r="AN56" s="373">
        <v>29452</v>
      </c>
      <c r="AO56" s="374">
        <v>-68.2</v>
      </c>
      <c r="AP56" s="375">
        <v>32865</v>
      </c>
      <c r="AQ56" s="376">
        <v>-6.3</v>
      </c>
      <c r="AR56" s="377">
        <v>-61.9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590776</v>
      </c>
      <c r="AN57" s="365">
        <v>38951</v>
      </c>
      <c r="AO57" s="366">
        <v>-8.6</v>
      </c>
      <c r="AP57" s="367">
        <v>73475</v>
      </c>
      <c r="AQ57" s="368">
        <v>9.1</v>
      </c>
      <c r="AR57" s="369">
        <v>-17.7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394292</v>
      </c>
      <c r="AN58" s="373">
        <v>25997</v>
      </c>
      <c r="AO58" s="374">
        <v>-11.7</v>
      </c>
      <c r="AP58" s="375">
        <v>43072</v>
      </c>
      <c r="AQ58" s="376">
        <v>31.1</v>
      </c>
      <c r="AR58" s="377">
        <v>-42.8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741776</v>
      </c>
      <c r="AN59" s="365">
        <v>49268</v>
      </c>
      <c r="AO59" s="366">
        <v>26.5</v>
      </c>
      <c r="AP59" s="367">
        <v>87464</v>
      </c>
      <c r="AQ59" s="368">
        <v>19</v>
      </c>
      <c r="AR59" s="369">
        <v>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617381</v>
      </c>
      <c r="AN60" s="373">
        <v>41006</v>
      </c>
      <c r="AO60" s="374">
        <v>57.7</v>
      </c>
      <c r="AP60" s="375">
        <v>47479</v>
      </c>
      <c r="AQ60" s="376">
        <v>10.199999999999999</v>
      </c>
      <c r="AR60" s="377">
        <v>47.5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985803</v>
      </c>
      <c r="AN61" s="380">
        <v>64529</v>
      </c>
      <c r="AO61" s="381">
        <v>18.8</v>
      </c>
      <c r="AP61" s="382">
        <v>73009</v>
      </c>
      <c r="AQ61" s="383">
        <v>1.3</v>
      </c>
      <c r="AR61" s="369">
        <v>17.5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736109</v>
      </c>
      <c r="AN62" s="373">
        <v>48188</v>
      </c>
      <c r="AO62" s="374">
        <v>27.5</v>
      </c>
      <c r="AP62" s="375">
        <v>39341</v>
      </c>
      <c r="AQ62" s="376">
        <v>5</v>
      </c>
      <c r="AR62" s="377">
        <v>22.5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LvztM48r27nMHU7bwDUGm3PC493aKBgbjHInL5cNcT8hQv0k14a8AgK2gdz3yosz7jlH9JYQDdPfGOT8SplH5w==" saltValue="rhfgUkJS686KObgWu/V2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1" spans="125:125" ht="13.5" hidden="1" customHeight="1" x14ac:dyDescent="0.15">
      <c r="DU121" s="291"/>
    </row>
  </sheetData>
  <sheetProtection algorithmName="SHA-512" hashValue="aiWLNVISRRZBn8dDnYFZ3RLVgs4oC8uuTh+N+2UWdewSZF/Gyv9UzAyM7FpnymajoZQDhXxUCaCAAwIFK4BhOA==" saltValue="+Z7ayuT8eygqcW6iYBMK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zOwVZ8auJdGKBJzN1FNZFrB32WDLS/xhFA+Id9HfVeRSdaKKL5CvpjnI3dMk40okuGUrZE2kzYCzzh+uyHqEuQ==" saltValue="mYWPmTShOPwwPFgD2oaB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6" t="s">
        <v>3</v>
      </c>
      <c r="D47" s="1236"/>
      <c r="E47" s="1237"/>
      <c r="F47" s="11">
        <v>83.8</v>
      </c>
      <c r="G47" s="12">
        <v>87.13</v>
      </c>
      <c r="H47" s="12">
        <v>81.94</v>
      </c>
      <c r="I47" s="12">
        <v>81.81</v>
      </c>
      <c r="J47" s="13">
        <v>73.84</v>
      </c>
    </row>
    <row r="48" spans="2:10" ht="57.75" customHeight="1" x14ac:dyDescent="0.15">
      <c r="B48" s="14"/>
      <c r="C48" s="1238" t="s">
        <v>4</v>
      </c>
      <c r="D48" s="1238"/>
      <c r="E48" s="1239"/>
      <c r="F48" s="15">
        <v>2.27</v>
      </c>
      <c r="G48" s="16">
        <v>2</v>
      </c>
      <c r="H48" s="16">
        <v>3.96</v>
      </c>
      <c r="I48" s="16">
        <v>3.78</v>
      </c>
      <c r="J48" s="17">
        <v>3.71</v>
      </c>
    </row>
    <row r="49" spans="2:10" ht="57.75" customHeight="1" thickBot="1" x14ac:dyDescent="0.2">
      <c r="B49" s="18"/>
      <c r="C49" s="1240" t="s">
        <v>5</v>
      </c>
      <c r="D49" s="1240"/>
      <c r="E49" s="1241"/>
      <c r="F49" s="19">
        <v>7.47</v>
      </c>
      <c r="G49" s="20">
        <v>1.69</v>
      </c>
      <c r="H49" s="20" t="s">
        <v>575</v>
      </c>
      <c r="I49" s="20" t="s">
        <v>576</v>
      </c>
      <c r="J49" s="21" t="s">
        <v>577</v>
      </c>
    </row>
    <row r="50" spans="2:10" ht="13.5" customHeight="1" x14ac:dyDescent="0.15"/>
  </sheetData>
  <sheetProtection algorithmName="SHA-512" hashValue="MAn/JSGjUUQb1+1fENBcJDvIAz/yZME1SggUWkmiTnKTBgpslTCOB9z4iOAbbd+Ig7751SI+GT+F0KD1QkKLYg==" saltValue="MB/9bADikZmkmUnHo5Gg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2021-09-27T05:13:33Z</cp:lastPrinted>
  <dcterms:created xsi:type="dcterms:W3CDTF">2021-02-05T04:09:22Z</dcterms:created>
  <dcterms:modified xsi:type="dcterms:W3CDTF">2021-10-29T09:14:11Z</dcterms:modified>
  <cp:category/>
</cp:coreProperties>
</file>